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ge-my.sharepoint.com/personal/bkwg_pge_com/Documents/Desktop/"/>
    </mc:Choice>
  </mc:AlternateContent>
  <xr:revisionPtr revIDLastSave="10" documentId="8_{4D774823-6BE5-43E9-A5C7-839E9FB7D4BB}" xr6:coauthVersionLast="45" xr6:coauthVersionMax="45" xr10:uidLastSave="{3A8BACE2-4D59-47DF-882E-BB5B5812E1E1}"/>
  <bookViews>
    <workbookView xWindow="810" yWindow="-120" windowWidth="28110" windowHeight="16440" xr2:uid="{00000000-000D-0000-FFFF-FFFF00000000}"/>
  </bookViews>
  <sheets>
    <sheet name="Sheet2" sheetId="2" r:id="rId1"/>
    <sheet name="Sheet1" sheetId="1" r:id="rId2"/>
  </sheets>
  <definedNames>
    <definedName name="_xlnm._FilterDatabase" localSheetId="1" hidden="1">Sheet1!$A$1:$AT$200</definedName>
  </definedNames>
  <calcPr calcId="191029"/>
  <pivotCaches>
    <pivotCache cacheId="19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7" i="2" l="1"/>
  <c r="B26" i="2"/>
  <c r="B25" i="2"/>
  <c r="B24" i="2"/>
  <c r="B23" i="2"/>
  <c r="B21" i="2"/>
  <c r="H12" i="2"/>
  <c r="H9" i="2"/>
  <c r="H7" i="2"/>
  <c r="F9" i="2"/>
  <c r="H6" i="2"/>
  <c r="H8" i="2"/>
  <c r="B18" i="2"/>
  <c r="H11" i="2" l="1"/>
</calcChain>
</file>

<file path=xl/sharedStrings.xml><?xml version="1.0" encoding="utf-8"?>
<sst xmlns="http://schemas.openxmlformats.org/spreadsheetml/2006/main" count="7248" uniqueCount="2066">
  <si>
    <t>LP</t>
  </si>
  <si>
    <t>San Luis Obispo</t>
  </si>
  <si>
    <t>119727116</t>
  </si>
  <si>
    <t>EC</t>
  </si>
  <si>
    <t>540</t>
  </si>
  <si>
    <t>44462076</t>
  </si>
  <si>
    <t>KAA</t>
  </si>
  <si>
    <t>DOCC crdy srdy</t>
  </si>
  <si>
    <t>B</t>
  </si>
  <si>
    <t/>
  </si>
  <si>
    <t>RELW OH   COMP CPGE PROG CPGD TER0</t>
  </si>
  <si>
    <t>Switch</t>
  </si>
  <si>
    <t>Broken/Damaged</t>
  </si>
  <si>
    <t>Repair</t>
  </si>
  <si>
    <t>SWIT_BROK_REPA - 1091 S HALCYON RD OCEAN</t>
  </si>
  <si>
    <t>ORAS NOCO ATCO</t>
  </si>
  <si>
    <t>ED.02-QQ35220000.STRU.POLE</t>
  </si>
  <si>
    <t>QQ3522</t>
  </si>
  <si>
    <t>18260-1105, OCEANO</t>
  </si>
  <si>
    <t>5117</t>
  </si>
  <si>
    <t>120472770</t>
  </si>
  <si>
    <t>101879903</t>
  </si>
  <si>
    <t>1091 S HALCYON RD</t>
  </si>
  <si>
    <t>OCEANO</t>
  </si>
  <si>
    <t>CBB6</t>
  </si>
  <si>
    <t>ECFOH</t>
  </si>
  <si>
    <t>LEWIS DAN</t>
  </si>
  <si>
    <t>LMMY</t>
  </si>
  <si>
    <t>DEFK</t>
  </si>
  <si>
    <t>1</t>
  </si>
  <si>
    <t>E</t>
  </si>
  <si>
    <t>040</t>
  </si>
  <si>
    <t>119727212</t>
  </si>
  <si>
    <t>44462077</t>
  </si>
  <si>
    <t>RELW OH   COMP CPGE CPGD TER0</t>
  </si>
  <si>
    <t>Cutout</t>
  </si>
  <si>
    <t>Replace</t>
  </si>
  <si>
    <t>CUTO_BROK_REPL - 561 AIR PARK DR OCEANO</t>
  </si>
  <si>
    <t>ED.02-QQ34180000.STRU.POLE</t>
  </si>
  <si>
    <t>QQ3418</t>
  </si>
  <si>
    <t>18260-1106, OCEANO</t>
  </si>
  <si>
    <t>11061</t>
  </si>
  <si>
    <t>110535587</t>
  </si>
  <si>
    <t>101910080</t>
  </si>
  <si>
    <t>561 AIR PARK DR</t>
  </si>
  <si>
    <t>J6AG</t>
  </si>
  <si>
    <t>J2H4</t>
  </si>
  <si>
    <t>2</t>
  </si>
  <si>
    <t>119778819</t>
  </si>
  <si>
    <t>605</t>
  </si>
  <si>
    <t>31516138</t>
  </si>
  <si>
    <t>2AA</t>
  </si>
  <si>
    <t>MAPP srdy</t>
  </si>
  <si>
    <t>RELW OH   COMP PROG CPGD TER0</t>
  </si>
  <si>
    <t>SWIT_BROK_REPA - 131 SURBAN ROAD SAN LUI</t>
  </si>
  <si>
    <t>ED.02-NN33170000.STRU.POLE</t>
  </si>
  <si>
    <t>NN3317</t>
  </si>
  <si>
    <t>18263-1107, SAN LUIS OBISPO</t>
  </si>
  <si>
    <t>10847</t>
  </si>
  <si>
    <t>101849232</t>
  </si>
  <si>
    <t>131 SURBAN ROAD</t>
  </si>
  <si>
    <t>SAN LUIS OBISPO</t>
  </si>
  <si>
    <t>GJME</t>
  </si>
  <si>
    <t>RAPS</t>
  </si>
  <si>
    <t>119779349</t>
  </si>
  <si>
    <t>44474869</t>
  </si>
  <si>
    <t>DOCC srdy</t>
  </si>
  <si>
    <t>RELW OH   COMP PROG CPGD BUFF</t>
  </si>
  <si>
    <t>SWIT_BROK_REPA - 6344 ORCUTT RD SAN LUIS</t>
  </si>
  <si>
    <t>ED.02-OO35070000.STRU.POLE</t>
  </si>
  <si>
    <t>OO3507</t>
  </si>
  <si>
    <t>18263-1104, SAN LUIS OBISPO</t>
  </si>
  <si>
    <t>9129</t>
  </si>
  <si>
    <t>120015271</t>
  </si>
  <si>
    <t>101844521</t>
  </si>
  <si>
    <t>6344 ORCUTT RD</t>
  </si>
  <si>
    <t>rwso</t>
  </si>
  <si>
    <t>119779494</t>
  </si>
  <si>
    <t>POHW OH   PROG TER0</t>
  </si>
  <si>
    <t>SWIT_BROK_REPA - UNKNOWN ON PRICE ST PIS</t>
  </si>
  <si>
    <t>OSNO ATCO</t>
  </si>
  <si>
    <t>ED.02-PP33180000.STRU.POLE</t>
  </si>
  <si>
    <t>PP3318</t>
  </si>
  <si>
    <t>10191</t>
  </si>
  <si>
    <t>120426573</t>
  </si>
  <si>
    <t>101854216</t>
  </si>
  <si>
    <t>UNKNOWN ON PRICE ST</t>
  </si>
  <si>
    <t>PISMO BEACH</t>
  </si>
  <si>
    <t>119779641</t>
  </si>
  <si>
    <t>44474875</t>
  </si>
  <si>
    <t>CUTO_BROK_REPA - 2575 PRICE ST PISMO BEA</t>
  </si>
  <si>
    <t>ED.02-PP33190000.STRU.POLE</t>
  </si>
  <si>
    <t>PP3319</t>
  </si>
  <si>
    <t>120426563</t>
  </si>
  <si>
    <t>101854080</t>
  </si>
  <si>
    <t>2575 PRICE ST</t>
  </si>
  <si>
    <t>RWSO</t>
  </si>
  <si>
    <t>119779643</t>
  </si>
  <si>
    <t>311</t>
  </si>
  <si>
    <t>POHW OH   ESTR TER0</t>
  </si>
  <si>
    <t>Pole</t>
  </si>
  <si>
    <t>POLE_BROK_REPL - 240 SAN LUIS AVE PISMO</t>
  </si>
  <si>
    <t>ED.02-PP33250000.STRU.POLE</t>
  </si>
  <si>
    <t>PP3325</t>
  </si>
  <si>
    <t>9431</t>
  </si>
  <si>
    <t>120428289</t>
  </si>
  <si>
    <t>101853995</t>
  </si>
  <si>
    <t>240 SAN LUIS AVE</t>
  </si>
  <si>
    <t>3</t>
  </si>
  <si>
    <t>119779870</t>
  </si>
  <si>
    <t>POHW OH   PROG TER2</t>
  </si>
  <si>
    <t>SWIT_BROK_REPA - MORRO BAY RAMP EXIT 278</t>
  </si>
  <si>
    <t>ED.02-KK29160000.STRU.POLE</t>
  </si>
  <si>
    <t>KK2916</t>
  </si>
  <si>
    <t>18301-1102, MORRO BAY</t>
  </si>
  <si>
    <t>9571</t>
  </si>
  <si>
    <t>120323822</t>
  </si>
  <si>
    <t>101938917</t>
  </si>
  <si>
    <t>MORRO BAY RAMP EXIT 278</t>
  </si>
  <si>
    <t>MORRO BAY</t>
  </si>
  <si>
    <t>119780262</t>
  </si>
  <si>
    <t>44474872</t>
  </si>
  <si>
    <t>CLSD srdy canc</t>
  </si>
  <si>
    <t>RELW OH   CNCL PROG CPGD BUFF</t>
  </si>
  <si>
    <t>CUTO_BROK_REPA - 330 FAIRVIEW AVE MORRO</t>
  </si>
  <si>
    <t>ED.02-KK29210000.STRU.POLE</t>
  </si>
  <si>
    <t>KK2921</t>
  </si>
  <si>
    <t>18301-1101, MORRO BAY</t>
  </si>
  <si>
    <t>64675</t>
  </si>
  <si>
    <t>120509095</t>
  </si>
  <si>
    <t>101937809</t>
  </si>
  <si>
    <t>330 FAIRVIEW AVE</t>
  </si>
  <si>
    <t>119780268</t>
  </si>
  <si>
    <t>SWIT_BROK_REPA - 33B MAGUERITE DR LOS OS</t>
  </si>
  <si>
    <t>ED.02-MM29030000.STRU.POLE</t>
  </si>
  <si>
    <t>MM2903</t>
  </si>
  <si>
    <t>571241</t>
  </si>
  <si>
    <t>120399076</t>
  </si>
  <si>
    <t>101854947</t>
  </si>
  <si>
    <t>33B MAGUERITE DR</t>
  </si>
  <si>
    <t>LOS OSOS</t>
  </si>
  <si>
    <t>119780341</t>
  </si>
  <si>
    <t>SWIT_BROK_REPA - MORRO BAY SUBSTATION MO</t>
  </si>
  <si>
    <t>ED.02-KK28140000.STRU.POLE</t>
  </si>
  <si>
    <t>KK2814</t>
  </si>
  <si>
    <t>43725</t>
  </si>
  <si>
    <t>110288407</t>
  </si>
  <si>
    <t>103012584</t>
  </si>
  <si>
    <t>MORRO BAY SUBSTATION</t>
  </si>
  <si>
    <t>Templeton</t>
  </si>
  <si>
    <t>119780346</t>
  </si>
  <si>
    <t>44474871</t>
  </si>
  <si>
    <t>SWIT_BROK_REPA - 9300 PINO SOLO AVE ATAS</t>
  </si>
  <si>
    <t>ED.03-II34110000.STRU.POLE</t>
  </si>
  <si>
    <t>II3411</t>
  </si>
  <si>
    <t>18254-1102, ATASCADERO</t>
  </si>
  <si>
    <t>2317</t>
  </si>
  <si>
    <t>103405127</t>
  </si>
  <si>
    <t>9300 PINO SOLO AVE</t>
  </si>
  <si>
    <t>ATASCADERO</t>
  </si>
  <si>
    <t>TJGB</t>
  </si>
  <si>
    <t>Santa Maria</t>
  </si>
  <si>
    <t>119791312</t>
  </si>
  <si>
    <t>44477073</t>
  </si>
  <si>
    <t>CUTO_BROK_REPL - N BLOSSER RD SANTA MARI</t>
  </si>
  <si>
    <t>ED.01-TT38240000.STRU.POLE</t>
  </si>
  <si>
    <t>TT3824</t>
  </si>
  <si>
    <t>18267-1105, SANTA MARIA</t>
  </si>
  <si>
    <t>6057</t>
  </si>
  <si>
    <t>103827858</t>
  </si>
  <si>
    <t>N BLOSSER RD</t>
  </si>
  <si>
    <t>SANTA MARIA</t>
  </si>
  <si>
    <t>BAHG</t>
  </si>
  <si>
    <t>042</t>
  </si>
  <si>
    <t>CC</t>
  </si>
  <si>
    <t>Monterey</t>
  </si>
  <si>
    <t>119876162</t>
  </si>
  <si>
    <t>POHW OH   MINR JAR  TER2</t>
  </si>
  <si>
    <t>Lightning Arrester</t>
  </si>
  <si>
    <t>LITN_BROK_REPL - HIGHWAY 1 BIG SUR</t>
  </si>
  <si>
    <t>ED.07-S070000000.STRU.POLE</t>
  </si>
  <si>
    <t>S07</t>
  </si>
  <si>
    <t>18294-1102, OTTER</t>
  </si>
  <si>
    <t>647</t>
  </si>
  <si>
    <t>101674994</t>
  </si>
  <si>
    <t>HIGHWAY 1</t>
  </si>
  <si>
    <t>BIG SUR</t>
  </si>
  <si>
    <t>PERKINS</t>
  </si>
  <si>
    <t>027</t>
  </si>
  <si>
    <t>Salinas</t>
  </si>
  <si>
    <t>119928352</t>
  </si>
  <si>
    <t>31516907</t>
  </si>
  <si>
    <t>CONS crdy srdy</t>
  </si>
  <si>
    <t>RELW OH   COMP CCNT TER0</t>
  </si>
  <si>
    <t>CUTO_BROK_REPL - BRIDGE STREET SALINAS</t>
  </si>
  <si>
    <t>ED.05-G0923B0000.STRU.POLE</t>
  </si>
  <si>
    <t>G0923B</t>
  </si>
  <si>
    <t>18201-1104, SALINAS</t>
  </si>
  <si>
    <t>25547</t>
  </si>
  <si>
    <t>101716568</t>
  </si>
  <si>
    <t>BRIDGE STREET</t>
  </si>
  <si>
    <t>SALINAS</t>
  </si>
  <si>
    <t>HEAGERTY</t>
  </si>
  <si>
    <t>CONTR</t>
  </si>
  <si>
    <t>119928357</t>
  </si>
  <si>
    <t>31518395</t>
  </si>
  <si>
    <t>CNCL srdy canc</t>
  </si>
  <si>
    <t>RELW OH   CNCL CPGD TER0</t>
  </si>
  <si>
    <t>CUTO_BROK_REPL - BRIDGE STREET SALINAS E</t>
  </si>
  <si>
    <t>18201-1106, SALINAS</t>
  </si>
  <si>
    <t>3297</t>
  </si>
  <si>
    <t>101787761</t>
  </si>
  <si>
    <t>NB</t>
  </si>
  <si>
    <t>119928398</t>
  </si>
  <si>
    <t>SWIT_BROK_REPA - BRIDGE STREET SALINAS</t>
  </si>
  <si>
    <t>101716570</t>
  </si>
  <si>
    <t>119947755</t>
  </si>
  <si>
    <t>44507293</t>
  </si>
  <si>
    <t>RELW OH   CREW COMP CPGE PROG CPGD TER0</t>
  </si>
  <si>
    <t>CUTO_BROK_REPA - CASTRO CASTROVILLE WALS</t>
  </si>
  <si>
    <t>ORAS NOCO NOPT ATCO</t>
  </si>
  <si>
    <t>ED.05-F070200000.STRU.POLE</t>
  </si>
  <si>
    <t>F0702</t>
  </si>
  <si>
    <t>18235-2103, CASTROVILLE</t>
  </si>
  <si>
    <t>5149</t>
  </si>
  <si>
    <t>101715154</t>
  </si>
  <si>
    <t>CASTRO</t>
  </si>
  <si>
    <t>CASTROVILLE</t>
  </si>
  <si>
    <t>ACGA</t>
  </si>
  <si>
    <t>CREW</t>
  </si>
  <si>
    <t>DI</t>
  </si>
  <si>
    <t>Concord</t>
  </si>
  <si>
    <t>119727304</t>
  </si>
  <si>
    <t>POHW OH   JAR  ZNE1</t>
  </si>
  <si>
    <t>CUTO_BROK_REPL - 518 MARSHALL DR WALNUT</t>
  </si>
  <si>
    <t>ED.30-D112100000.STRU.POLE</t>
  </si>
  <si>
    <t>D1121</t>
  </si>
  <si>
    <t>01220-0404, WALNUT CREEK</t>
  </si>
  <si>
    <t>26244</t>
  </si>
  <si>
    <t>110167402</t>
  </si>
  <si>
    <t>100482651</t>
  </si>
  <si>
    <t>518 MARSHALL DR</t>
  </si>
  <si>
    <t>WALNUT CREEK</t>
  </si>
  <si>
    <t>007</t>
  </si>
  <si>
    <t>119778924</t>
  </si>
  <si>
    <t>Connector</t>
  </si>
  <si>
    <t>Temp Differential</t>
  </si>
  <si>
    <t>CONN_TEMP_REPL - 6588 ONTARIO RD SAN LUI</t>
  </si>
  <si>
    <t>ED.02-OO32180000.STRU.POLE</t>
  </si>
  <si>
    <t>OO3218</t>
  </si>
  <si>
    <t>10803</t>
  </si>
  <si>
    <t>110293728</t>
  </si>
  <si>
    <t>101845516</t>
  </si>
  <si>
    <t>6588 ONTARIO RD</t>
  </si>
  <si>
    <t>119779347</t>
  </si>
  <si>
    <t>CONN_TEMP_REPL - 990 INDUSTRIAL WAY SAN</t>
  </si>
  <si>
    <t>ED.02-NN34110000.STRU.POLE</t>
  </si>
  <si>
    <t>NN3411</t>
  </si>
  <si>
    <t>10899</t>
  </si>
  <si>
    <t>120763727</t>
  </si>
  <si>
    <t>103954565</t>
  </si>
  <si>
    <t>990 INDUSTRIAL WAY</t>
  </si>
  <si>
    <t>119779646</t>
  </si>
  <si>
    <t>44474870</t>
  </si>
  <si>
    <t>RELW OH   COMP MINR JAR  CPGD TER0</t>
  </si>
  <si>
    <t>Corroded</t>
  </si>
  <si>
    <t>CONN_CORR_REPA - 1065 KENNEDY WAY MORRO</t>
  </si>
  <si>
    <t>ED.02-KK28200000.STRU.POLE</t>
  </si>
  <si>
    <t>KK2820</t>
  </si>
  <si>
    <t>69027</t>
  </si>
  <si>
    <t>101851501</t>
  </si>
  <si>
    <t>1065 KENNEDY WAY</t>
  </si>
  <si>
    <t>raps</t>
  </si>
  <si>
    <t>119779872</t>
  </si>
  <si>
    <t>CONN_TEMP_REPL - 911 MORRO BAY BLVD MORR</t>
  </si>
  <si>
    <t>10879</t>
  </si>
  <si>
    <t>101852702</t>
  </si>
  <si>
    <t>911 MORRO BAY BLVD</t>
  </si>
  <si>
    <t>119779879</t>
  </si>
  <si>
    <t>31515591</t>
  </si>
  <si>
    <t>MAPP srdy idoc idcr</t>
  </si>
  <si>
    <t>RELW OH   COMP JAR  CPGD TER0</t>
  </si>
  <si>
    <t>Crossarm</t>
  </si>
  <si>
    <t>Decayed/Rotten</t>
  </si>
  <si>
    <t>CRSS_DECA_REPL - 1129 MARKET AVE MORRO B</t>
  </si>
  <si>
    <t>ED.02-KK28190000.STRU.POLE</t>
  </si>
  <si>
    <t>KK2819</t>
  </si>
  <si>
    <t>82361</t>
  </si>
  <si>
    <t>101848460</t>
  </si>
  <si>
    <t>1129 MARKET AVE</t>
  </si>
  <si>
    <t>LJMF</t>
  </si>
  <si>
    <t>119780265</t>
  </si>
  <si>
    <t>44474874</t>
  </si>
  <si>
    <t>CUTO_BROK_REPA - PECHO VALLEY RD LOS OSO</t>
  </si>
  <si>
    <t>ED.02-LL28240000.STRU.POLE</t>
  </si>
  <si>
    <t>LL2824</t>
  </si>
  <si>
    <t>3483</t>
  </si>
  <si>
    <t>120412942</t>
  </si>
  <si>
    <t>101846791</t>
  </si>
  <si>
    <t>PECHO VALLEY RD</t>
  </si>
  <si>
    <t>JCHW</t>
  </si>
  <si>
    <t>119798659</t>
  </si>
  <si>
    <t>CONN_TEMP_REPL - 2691 SANTA MARIA WAY SA</t>
  </si>
  <si>
    <t>ED.01-VV39020000.STRU.POLE</t>
  </si>
  <si>
    <t>VV3902</t>
  </si>
  <si>
    <t>18206-1108, FAIRWAY</t>
  </si>
  <si>
    <t>11121</t>
  </si>
  <si>
    <t>110288254</t>
  </si>
  <si>
    <t>101868743</t>
  </si>
  <si>
    <t>2691 SANTA MARIA WAY</t>
  </si>
  <si>
    <t>119822501</t>
  </si>
  <si>
    <t>CONN_TEMP_REPL - GUADALUPE RD NIPOMO DIV</t>
  </si>
  <si>
    <t>ED.01-TT35000000.STRU.POLE</t>
  </si>
  <si>
    <t>TT35</t>
  </si>
  <si>
    <t>18282-1102, MESA</t>
  </si>
  <si>
    <t>6677</t>
  </si>
  <si>
    <t>101885554</t>
  </si>
  <si>
    <t>GUADALUPE RD</t>
  </si>
  <si>
    <t>NIPOMO</t>
  </si>
  <si>
    <t>AAO8</t>
  </si>
  <si>
    <t>119822573</t>
  </si>
  <si>
    <t>44482814</t>
  </si>
  <si>
    <t>CONN_TEMP_REPL - MIDDLE OF FIELD NIPOMO</t>
  </si>
  <si>
    <t>ED.01-TT37000000.STRU.POLE</t>
  </si>
  <si>
    <t>TT37</t>
  </si>
  <si>
    <t>6131</t>
  </si>
  <si>
    <t>101922412</t>
  </si>
  <si>
    <t>MIDDLE OF FIELD</t>
  </si>
  <si>
    <t>119822648</t>
  </si>
  <si>
    <t>CONN_TEMP_REPL - SOUTH SIDE OF FIELD NIP</t>
  </si>
  <si>
    <t>602829</t>
  </si>
  <si>
    <t>101922417</t>
  </si>
  <si>
    <t>SOUTH SIDE OF FIELD</t>
  </si>
  <si>
    <t>119836122</t>
  </si>
  <si>
    <t>CONN_TEMP_REPL - NEAL SPRINGS ROAD TEMPL</t>
  </si>
  <si>
    <t>ED.03-GG34020000.STRU.POLE</t>
  </si>
  <si>
    <t>GG3402</t>
  </si>
  <si>
    <t>18305-2109, TEMPLETON</t>
  </si>
  <si>
    <t>2339</t>
  </si>
  <si>
    <t>101912929</t>
  </si>
  <si>
    <t>NEAL SPRINGS ROAD</t>
  </si>
  <si>
    <t>TEMPLETON</t>
  </si>
  <si>
    <t>119836124</t>
  </si>
  <si>
    <t>CONN_TEMP_REPL - LOTHAR LANE TEMPLETON</t>
  </si>
  <si>
    <t>ED.03-GG34010000.STRU.POLE</t>
  </si>
  <si>
    <t>GG3401</t>
  </si>
  <si>
    <t>6123</t>
  </si>
  <si>
    <t>101935226</t>
  </si>
  <si>
    <t>LOTHAR LANE</t>
  </si>
  <si>
    <t>119876164</t>
  </si>
  <si>
    <t>44496600</t>
  </si>
  <si>
    <t>RELW OH   COMP JAR  CPGE CPGD TER0</t>
  </si>
  <si>
    <t>CUTO_BROK_REPA - YANKEE POINT DRIVE CARM</t>
  </si>
  <si>
    <t>ED.07-L020100000.STRU.POLE</t>
  </si>
  <si>
    <t>L0201</t>
  </si>
  <si>
    <t>18294-1101, OTTER</t>
  </si>
  <si>
    <t>6995</t>
  </si>
  <si>
    <t>101776674</t>
  </si>
  <si>
    <t>YANKEE POINT DRIVE</t>
  </si>
  <si>
    <t>CARMEL</t>
  </si>
  <si>
    <t>S3CZ</t>
  </si>
  <si>
    <t>119908777</t>
  </si>
  <si>
    <t>CONN_TEMP_REPL - WEST CARMEL VALLEY ROAD</t>
  </si>
  <si>
    <t>ED.07-K062400000.STRU.POLE</t>
  </si>
  <si>
    <t>K0624</t>
  </si>
  <si>
    <t>18237-1112, LAURELES</t>
  </si>
  <si>
    <t>2768SB</t>
  </si>
  <si>
    <t>110293200</t>
  </si>
  <si>
    <t>101774682</t>
  </si>
  <si>
    <t>WEST CARMEL VALLEY ROAD</t>
  </si>
  <si>
    <t>CARMEL VALLEY</t>
  </si>
  <si>
    <t>119908890</t>
  </si>
  <si>
    <t>44499827</t>
  </si>
  <si>
    <t>CONN_TEMP_REPL - FOAM STREET MONTEREY</t>
  </si>
  <si>
    <t>ED.07-I030700000.STRU.POLE</t>
  </si>
  <si>
    <t>I0307</t>
  </si>
  <si>
    <t>18222-2105, DEL MONTE</t>
  </si>
  <si>
    <t>10637</t>
  </si>
  <si>
    <t>101780971</t>
  </si>
  <si>
    <t>FOAM STREET</t>
  </si>
  <si>
    <t>MONTEREY</t>
  </si>
  <si>
    <t>CMJ1</t>
  </si>
  <si>
    <t>119928303</t>
  </si>
  <si>
    <t>44517144</t>
  </si>
  <si>
    <t>PREC srdy canc</t>
  </si>
  <si>
    <t>RELW OH   CNCL PROG CPGD TER0</t>
  </si>
  <si>
    <t>CONN_TEMP_REPL - 92 HITCHCOCK RD SALINAS</t>
  </si>
  <si>
    <t>ED.05-H081500000.STRU.POLE</t>
  </si>
  <si>
    <t>H0815</t>
  </si>
  <si>
    <t>25633</t>
  </si>
  <si>
    <t>101725659</t>
  </si>
  <si>
    <t>92 HITCHCOCK RD</t>
  </si>
  <si>
    <t>119928308</t>
  </si>
  <si>
    <t>44517145</t>
  </si>
  <si>
    <t>CONN_TEMP_REPL - 1261 MAIN STREET SALINA</t>
  </si>
  <si>
    <t>ED.05-H091300000.STRU.POLE</t>
  </si>
  <si>
    <t>H0913</t>
  </si>
  <si>
    <t>3822</t>
  </si>
  <si>
    <t>0</t>
  </si>
  <si>
    <t>103846395</t>
  </si>
  <si>
    <t>1261 MAIN STREET</t>
  </si>
  <si>
    <t>119947738</t>
  </si>
  <si>
    <t>44506199</t>
  </si>
  <si>
    <t>CONN_TEMP_REPL - MONTE RD CASTROVILLE  N</t>
  </si>
  <si>
    <t>ED.05-F061400000.STRU.POLE</t>
  </si>
  <si>
    <t>F0614</t>
  </si>
  <si>
    <t>5049</t>
  </si>
  <si>
    <t>103843110</t>
  </si>
  <si>
    <t>MONTE RD</t>
  </si>
  <si>
    <t>Watsonville</t>
  </si>
  <si>
    <t>119961163</t>
  </si>
  <si>
    <t>CONN_TEMP_REPL - W. BEACH ST WATSONVILLE</t>
  </si>
  <si>
    <t>ED.76-Q200800000.STRU.POLE</t>
  </si>
  <si>
    <t>Q2008</t>
  </si>
  <si>
    <t>08319-2104, GREEN VALLEY</t>
  </si>
  <si>
    <t>12183</t>
  </si>
  <si>
    <t>101793596</t>
  </si>
  <si>
    <t>W. BEACH ST</t>
  </si>
  <si>
    <t>WATSONVILLE</t>
  </si>
  <si>
    <t>044</t>
  </si>
  <si>
    <t>Work Center Text</t>
  </si>
  <si>
    <t>Notification No</t>
  </si>
  <si>
    <t>Notification type</t>
  </si>
  <si>
    <t>Work Type Code</t>
  </si>
  <si>
    <t>Order</t>
  </si>
  <si>
    <t>MaintActivityType</t>
  </si>
  <si>
    <t>Order User Status</t>
  </si>
  <si>
    <t>Priority</t>
  </si>
  <si>
    <t>Sub Priority</t>
  </si>
  <si>
    <t>Notification User Status</t>
  </si>
  <si>
    <t>Required End</t>
  </si>
  <si>
    <t>Funded Repair Date</t>
  </si>
  <si>
    <t>Object Code text</t>
  </si>
  <si>
    <t>Damage  Code text</t>
  </si>
  <si>
    <t>Activity  Code text</t>
  </si>
  <si>
    <t>Description</t>
  </si>
  <si>
    <t>Notification Sytem Status</t>
  </si>
  <si>
    <t>Functional Location</t>
  </si>
  <si>
    <t>Plat Map</t>
  </si>
  <si>
    <t>Circuit</t>
  </si>
  <si>
    <t>Source Side Device</t>
  </si>
  <si>
    <t>Technical identification no.</t>
  </si>
  <si>
    <t>Equipment</t>
  </si>
  <si>
    <t>Latitude</t>
  </si>
  <si>
    <t>Longitude</t>
  </si>
  <si>
    <t>Street</t>
  </si>
  <si>
    <t>City</t>
  </si>
  <si>
    <t>Gate Keeper</t>
  </si>
  <si>
    <t>GateKeeper Date</t>
  </si>
  <si>
    <t>Code group</t>
  </si>
  <si>
    <t>Reported by</t>
  </si>
  <si>
    <t>Notification date</t>
  </si>
  <si>
    <t>Created By</t>
  </si>
  <si>
    <t>Created On</t>
  </si>
  <si>
    <t>Reference date</t>
  </si>
  <si>
    <t>Completed On</t>
  </si>
  <si>
    <t>Completed By</t>
  </si>
  <si>
    <t>Completion by date</t>
  </si>
  <si>
    <t>Item</t>
  </si>
  <si>
    <t>Notification Tracking</t>
  </si>
  <si>
    <t>Recommended Priority</t>
  </si>
  <si>
    <t>County Code</t>
  </si>
  <si>
    <t>Status</t>
  </si>
  <si>
    <t>Hotshot</t>
  </si>
  <si>
    <t>IR</t>
  </si>
  <si>
    <t>Div</t>
  </si>
  <si>
    <t>SA</t>
  </si>
  <si>
    <t>Vacaville</t>
  </si>
  <si>
    <t>119836621</t>
  </si>
  <si>
    <t>S9</t>
  </si>
  <si>
    <t>511</t>
  </si>
  <si>
    <t>POHW OH   CNCL ESTR PROG TER0</t>
  </si>
  <si>
    <t>Transformer</t>
  </si>
  <si>
    <t>TRAN_BROK_REPL - 3 W\O 5887 HAY RD. VACA</t>
  </si>
  <si>
    <t>NOCO ATCO</t>
  </si>
  <si>
    <t>ED.48-R150000000.STRU.POLE</t>
  </si>
  <si>
    <t>R15</t>
  </si>
  <si>
    <t>06364-2105, PEABODY</t>
  </si>
  <si>
    <t>9641</t>
  </si>
  <si>
    <t>101663157</t>
  </si>
  <si>
    <t>3 W\O 5887 HAY RD.</t>
  </si>
  <si>
    <t>VACAVILLE</t>
  </si>
  <si>
    <t>BODENHAMER</t>
  </si>
  <si>
    <t>048</t>
  </si>
  <si>
    <t>119836627</t>
  </si>
  <si>
    <t>44485175</t>
  </si>
  <si>
    <t>UNSC srdy</t>
  </si>
  <si>
    <t>RELW OH   TER0</t>
  </si>
  <si>
    <t>CUTO_BROK_REPL - 346 EAST TRAVIS BLVD FA</t>
  </si>
  <si>
    <t>NOPR ORAS ATCO</t>
  </si>
  <si>
    <t>ED.48-S111700000.STRU.POLE</t>
  </si>
  <si>
    <t>S1117</t>
  </si>
  <si>
    <t>06213-1102, SUISUN</t>
  </si>
  <si>
    <t>9439</t>
  </si>
  <si>
    <t>120195390</t>
  </si>
  <si>
    <t>103926844</t>
  </si>
  <si>
    <t>346 EAST TRAVIS BLVD</t>
  </si>
  <si>
    <t>FAIRFIELD</t>
  </si>
  <si>
    <t>JOINER</t>
  </si>
  <si>
    <t>NAV3 1/2 CNCL DUP EC</t>
  </si>
  <si>
    <t>119836885</t>
  </si>
  <si>
    <t>44485177</t>
  </si>
  <si>
    <t>Riser/Pothead</t>
  </si>
  <si>
    <t>RISE_BROK_REPL - W/S SUNSET AVE. S/O TRA</t>
  </si>
  <si>
    <t>ED.48-S111800000.STRU.POLE</t>
  </si>
  <si>
    <t>S1118</t>
  </si>
  <si>
    <t>06213-1105, SUISUN</t>
  </si>
  <si>
    <t>8773</t>
  </si>
  <si>
    <t>101559889</t>
  </si>
  <si>
    <t>W/S SUNSET AVE. S/O TRAVIS BLVD. N/O RAILROAD AVE.</t>
  </si>
  <si>
    <t>KRT0</t>
  </si>
  <si>
    <t>ST</t>
  </si>
  <si>
    <t>Manteca</t>
  </si>
  <si>
    <t>119871302</t>
  </si>
  <si>
    <t>35206395</t>
  </si>
  <si>
    <t>DOCC</t>
  </si>
  <si>
    <t>RELW OH   CNCL ESTR OTRG PROG CPGD TER0</t>
  </si>
  <si>
    <t>Capacitor</t>
  </si>
  <si>
    <t>CAPR_BROK_REPL - 703 E WILLIAMSON RD. MA</t>
  </si>
  <si>
    <t>ED.93-Y102300000.STRU.POLE</t>
  </si>
  <si>
    <t>Y1023</t>
  </si>
  <si>
    <t>16270-1707, VIERRA</t>
  </si>
  <si>
    <t>14197</t>
  </si>
  <si>
    <t>110453175</t>
  </si>
  <si>
    <t>103568649</t>
  </si>
  <si>
    <t>703 E WILLIAMSON RD.</t>
  </si>
  <si>
    <t>MANTECA</t>
  </si>
  <si>
    <t>CHAMBERS</t>
  </si>
  <si>
    <t>039</t>
  </si>
  <si>
    <t>Stockton</t>
  </si>
  <si>
    <t>119871893</t>
  </si>
  <si>
    <t>35206435</t>
  </si>
  <si>
    <t>RELW OH   COMP ESTR CPGE PROG CPGD TER0</t>
  </si>
  <si>
    <t>Leaks/Seeps/Weeps</t>
  </si>
  <si>
    <t>TRAN_SEEP_REPL - ACCESS ROAD NEAR 21348</t>
  </si>
  <si>
    <t>ED.91-X170000000.STRU.POLE</t>
  </si>
  <si>
    <t>X17</t>
  </si>
  <si>
    <t>16357-1701, AVENA</t>
  </si>
  <si>
    <t>D1317</t>
  </si>
  <si>
    <t>120375521</t>
  </si>
  <si>
    <t>102105192</t>
  </si>
  <si>
    <t>ACCESS ROAD NEAR 21348 AVENA RD</t>
  </si>
  <si>
    <t>STOCKTON</t>
  </si>
  <si>
    <t>ARAUJO</t>
  </si>
  <si>
    <t>ACD7</t>
  </si>
  <si>
    <t>CMPLT 12/8 ACD7 IN 12/9</t>
  </si>
  <si>
    <t>119872021</t>
  </si>
  <si>
    <t>31515785</t>
  </si>
  <si>
    <t>CUTO_BROK_REPL - 0.2 MI W/O N99 FRONTAGE</t>
  </si>
  <si>
    <t>ED.93-PP11080000.STRU.POLE</t>
  </si>
  <si>
    <t>PP1108</t>
  </si>
  <si>
    <t>16211-1102, LODI</t>
  </si>
  <si>
    <t>D3185</t>
  </si>
  <si>
    <t>120402702</t>
  </si>
  <si>
    <t>103569929</t>
  </si>
  <si>
    <t>0.2 MI W/O N99 FRONTAGE AND E JAHANT RD I/F/O LODI</t>
  </si>
  <si>
    <t>ACAMPO</t>
  </si>
  <si>
    <t>BUENROSTRO</t>
  </si>
  <si>
    <t>CONT</t>
  </si>
  <si>
    <t>119872806</t>
  </si>
  <si>
    <t>44586968</t>
  </si>
  <si>
    <t>CUTO_BROK_REPA - 101 FOOTHILL DR. SWC/O</t>
  </si>
  <si>
    <t>ED.48-Q111500000.STRU.POLE</t>
  </si>
  <si>
    <t>Q1115</t>
  </si>
  <si>
    <t>06360-1108, VACAVILLE</t>
  </si>
  <si>
    <t>11507</t>
  </si>
  <si>
    <t>101570040</t>
  </si>
  <si>
    <t>101 FOOTHILL DR. SWC/O FOOTHILL DR &amp; MONTE VISTA A</t>
  </si>
  <si>
    <t>WILSON</t>
  </si>
  <si>
    <t>RFSI</t>
  </si>
  <si>
    <t>119872934</t>
  </si>
  <si>
    <t>44495199</t>
  </si>
  <si>
    <t>RELW OH   COMP CPGE PROG CPGD TER2</t>
  </si>
  <si>
    <t>SWIT_BROK_REPA - W/S PLEASANT VALLEY RD,</t>
  </si>
  <si>
    <t>ED.48-Q112300000.STRU.POLE</t>
  </si>
  <si>
    <t>Q1123</t>
  </si>
  <si>
    <t>06360-1104, VACAVILLE</t>
  </si>
  <si>
    <t>2811</t>
  </si>
  <si>
    <t>101662283</t>
  </si>
  <si>
    <t>W/S PLEASANT VALLEY RD, 2 POLES S/O 5989 PLEASANTS</t>
  </si>
  <si>
    <t>119874298</t>
  </si>
  <si>
    <t>POHW OH   ESTR PROG TER0</t>
  </si>
  <si>
    <t>TRAN_BROK_REPL - 528 SAN JUAN ST MANTECA</t>
  </si>
  <si>
    <t>ED.93-Y120800000.STRU.POLE</t>
  </si>
  <si>
    <t>Y1208</t>
  </si>
  <si>
    <t>16261-1704, MANTECA</t>
  </si>
  <si>
    <t>20115</t>
  </si>
  <si>
    <t>102087837</t>
  </si>
  <si>
    <t>528 SAN JUAN ST</t>
  </si>
  <si>
    <t>WITKOWSKI</t>
  </si>
  <si>
    <t>YO</t>
  </si>
  <si>
    <t>Newman</t>
  </si>
  <si>
    <t>119874703</t>
  </si>
  <si>
    <t>POHW OH   MINR JAR  TER0</t>
  </si>
  <si>
    <t>LITN_BROK_REPL - S/S CANAL RD (BOLADO RD</t>
  </si>
  <si>
    <t>ED.91-LL16000000.STRU.POLE</t>
  </si>
  <si>
    <t>LL16</t>
  </si>
  <si>
    <t>16311-1102, GUSTINE</t>
  </si>
  <si>
    <t>6215</t>
  </si>
  <si>
    <t>101232356</t>
  </si>
  <si>
    <t>S/S CANAL RD (BOLADO RD), 0.2 MILES S/O PFITZER RD</t>
  </si>
  <si>
    <t>GUSTINE</t>
  </si>
  <si>
    <t>024</t>
  </si>
  <si>
    <t>119875795</t>
  </si>
  <si>
    <t>SWIT_BROK_REPA - W/S HWY 33, 4 POLES N/O</t>
  </si>
  <si>
    <t>ED.91-MM17000000.STRU.POLE</t>
  </si>
  <si>
    <t>MM17</t>
  </si>
  <si>
    <t>8649</t>
  </si>
  <si>
    <t>101232102</t>
  </si>
  <si>
    <t>W/S HWY 33, 4 POLES N/O COTTONWOOD RD</t>
  </si>
  <si>
    <t>Madera</t>
  </si>
  <si>
    <t>119911210</t>
  </si>
  <si>
    <t>44509418</t>
  </si>
  <si>
    <t>RELW OH   PROG TER0</t>
  </si>
  <si>
    <t>SWIT_BROK_REPA - 2 POLES S/O 12806 RD 26</t>
  </si>
  <si>
    <t>ED.72-11175D0000.STRU.POLE</t>
  </si>
  <si>
    <t>11175D</t>
  </si>
  <si>
    <t>25276-1119, MADERA</t>
  </si>
  <si>
    <t>5202</t>
  </si>
  <si>
    <t>103220732</t>
  </si>
  <si>
    <t>2 POLES S/O 12806 RD 26,</t>
  </si>
  <si>
    <t>MADERA</t>
  </si>
  <si>
    <t>SABQ PRINTED</t>
  </si>
  <si>
    <t>020</t>
  </si>
  <si>
    <t>119911282</t>
  </si>
  <si>
    <t>35207384</t>
  </si>
  <si>
    <t>CLSD canc</t>
  </si>
  <si>
    <t>RELW OH   CNCL ESTR PROG CPGI TER0</t>
  </si>
  <si>
    <t>TRAN_BROK_REPL - R/O 12806 RD 26, MADERA</t>
  </si>
  <si>
    <t>6497</t>
  </si>
  <si>
    <t>120065517</t>
  </si>
  <si>
    <t>101134874</t>
  </si>
  <si>
    <t>R/O 12806 RD 26,</t>
  </si>
  <si>
    <t>FR</t>
  </si>
  <si>
    <t>Selma</t>
  </si>
  <si>
    <t>119911350</t>
  </si>
  <si>
    <t>35207385</t>
  </si>
  <si>
    <t>FICL crdy srdy</t>
  </si>
  <si>
    <t>RELW OH   COMP ESTR CPGD TER0</t>
  </si>
  <si>
    <t>TRAN_SEEP_REPL - 0.9 MILES S/O E ELKHORN</t>
  </si>
  <si>
    <t>ED.70-1721100000.STRU.POLE</t>
  </si>
  <si>
    <t>17211</t>
  </si>
  <si>
    <t>25224-1116, KINGSBURG</t>
  </si>
  <si>
    <t>6178F</t>
  </si>
  <si>
    <t>110408483</t>
  </si>
  <si>
    <t>103127782</t>
  </si>
  <si>
    <t>0.9 MILES S/O E ELKHORN AVE</t>
  </si>
  <si>
    <t>SELMA</t>
  </si>
  <si>
    <t>JBG0</t>
  </si>
  <si>
    <t>010</t>
  </si>
  <si>
    <t>119912339</t>
  </si>
  <si>
    <t>SWIT_BROK_REPA - A/F 16359 N TULLY RD. L</t>
  </si>
  <si>
    <t>ED.93-Q142400000.STRU.POLE</t>
  </si>
  <si>
    <t>Q1424</t>
  </si>
  <si>
    <t>16368-2102, LOCKEFORD</t>
  </si>
  <si>
    <t>9497</t>
  </si>
  <si>
    <t>120117487</t>
  </si>
  <si>
    <t>103803819</t>
  </si>
  <si>
    <t>A/F 16359 N TULLY RD.</t>
  </si>
  <si>
    <t>LODI</t>
  </si>
  <si>
    <t>JERNIGAN</t>
  </si>
  <si>
    <t>SI</t>
  </si>
  <si>
    <t>Placerville</t>
  </si>
  <si>
    <t>119914152</t>
  </si>
  <si>
    <t>Flashed</t>
  </si>
  <si>
    <t>LITN_FLSH_REPL - 3610 RAVENWOOD LN. SHIN</t>
  </si>
  <si>
    <t>ED.21-J361500000.STRU.POLE</t>
  </si>
  <si>
    <t>J3615</t>
  </si>
  <si>
    <t>15365-2108, SHINGLE SPRINGS</t>
  </si>
  <si>
    <t>13129</t>
  </si>
  <si>
    <t>101381196</t>
  </si>
  <si>
    <t>3610 RAVENWOOD LN.</t>
  </si>
  <si>
    <t>SHINGLE SPRINGS</t>
  </si>
  <si>
    <t>009</t>
  </si>
  <si>
    <t>KE</t>
  </si>
  <si>
    <t>Bakersfield</t>
  </si>
  <si>
    <t>119941823</t>
  </si>
  <si>
    <t>35209915</t>
  </si>
  <si>
    <t>MAPP crdy srdy redl</t>
  </si>
  <si>
    <t>TRAN_BROK_REPL - I/B/O ALLEY 1015 E 18TH</t>
  </si>
  <si>
    <t>ED.66-2928295000.STRU.POLE</t>
  </si>
  <si>
    <t>2928295</t>
  </si>
  <si>
    <t>25337-2106, BAKERSFIELD</t>
  </si>
  <si>
    <t>13528</t>
  </si>
  <si>
    <t>120432542</t>
  </si>
  <si>
    <t>100164531</t>
  </si>
  <si>
    <t>I/B/O ALLEY 1015 E 18TH ST</t>
  </si>
  <si>
    <t>BAKERSFIELD</t>
  </si>
  <si>
    <t>WGM6</t>
  </si>
  <si>
    <t>015</t>
  </si>
  <si>
    <t>Fresno</t>
  </si>
  <si>
    <t>119942009</t>
  </si>
  <si>
    <t>44517049</t>
  </si>
  <si>
    <t>SWIT_BROK_REPA - 1714 N BLYTHE AVE FRESN</t>
  </si>
  <si>
    <t>ED.70-1319351000.STRU.POLE</t>
  </si>
  <si>
    <t>1319351</t>
  </si>
  <si>
    <t>25373-1112, WEST FRESNO</t>
  </si>
  <si>
    <t>D12313</t>
  </si>
  <si>
    <t>100708326</t>
  </si>
  <si>
    <t>1714 N BLYTHE AVE</t>
  </si>
  <si>
    <t>FRESNO</t>
  </si>
  <si>
    <t>MAAT</t>
  </si>
  <si>
    <t>RSGG 111020</t>
  </si>
  <si>
    <t>119942054</t>
  </si>
  <si>
    <t>35209972</t>
  </si>
  <si>
    <t>CONS srdy</t>
  </si>
  <si>
    <t>RELW OH   ESTR PROG TER0</t>
  </si>
  <si>
    <t>TRAN_BROK_REPL - B/O 1815 BELLE TERR BAK</t>
  </si>
  <si>
    <t>NOPR ORAS NOPT ATCO</t>
  </si>
  <si>
    <t>ED.66-3027014000.STRU.POLE</t>
  </si>
  <si>
    <t>3027014</t>
  </si>
  <si>
    <t>25370-1108, WESTPARK</t>
  </si>
  <si>
    <t>15622</t>
  </si>
  <si>
    <t>120958987</t>
  </si>
  <si>
    <t>100144053</t>
  </si>
  <si>
    <t>B/O 1815 BELLE TERR</t>
  </si>
  <si>
    <t>119942411</t>
  </si>
  <si>
    <t>35209887</t>
  </si>
  <si>
    <t>TRAN_SEEP_REPL - I/B/O 604 CURTIS DR BAK</t>
  </si>
  <si>
    <t>ED.66-3028071000.STRU.POLE</t>
  </si>
  <si>
    <t>3028071</t>
  </si>
  <si>
    <t>25337-2109, BAKERSFIELD</t>
  </si>
  <si>
    <t>14632</t>
  </si>
  <si>
    <t>120389662</t>
  </si>
  <si>
    <t>100155219</t>
  </si>
  <si>
    <t>I/B/O 604 CURTIS DR</t>
  </si>
  <si>
    <t>EB</t>
  </si>
  <si>
    <t>Richmond</t>
  </si>
  <si>
    <t>119946953</t>
  </si>
  <si>
    <t>SWIT_BROK_REPA - R/O 291 CALAIS DR. HERC</t>
  </si>
  <si>
    <t>ED.28-B040900000.STRU.POLE</t>
  </si>
  <si>
    <t>B0409</t>
  </si>
  <si>
    <t>01392-1103, FRANKLIN</t>
  </si>
  <si>
    <t>P123</t>
  </si>
  <si>
    <t>110432996</t>
  </si>
  <si>
    <t>101444859</t>
  </si>
  <si>
    <t>R/O 291 CALAIS DR.</t>
  </si>
  <si>
    <t>HERCULES</t>
  </si>
  <si>
    <t>LAND</t>
  </si>
  <si>
    <t>119960613</t>
  </si>
  <si>
    <t>35211121</t>
  </si>
  <si>
    <t>07D</t>
  </si>
  <si>
    <t>DOCC crdy idoc redl cdoc cdpr</t>
  </si>
  <si>
    <t>RELW OH   COMP ESTR PROG CPGD TER0</t>
  </si>
  <si>
    <t>POLE_DECA_REPL - R/O 615 E OLIVE AVE FRE</t>
  </si>
  <si>
    <t>ED.70-1320333000.STRU.POLE</t>
  </si>
  <si>
    <t>1320333</t>
  </si>
  <si>
    <t>25392-1108, MANCHESTER</t>
  </si>
  <si>
    <t>D9989</t>
  </si>
  <si>
    <t>120419173</t>
  </si>
  <si>
    <t>100863833</t>
  </si>
  <si>
    <t>R/O 615 E OLIVE AVE</t>
  </si>
  <si>
    <t>FRESNO HIGH ROEDING</t>
  </si>
  <si>
    <t>J2H2</t>
  </si>
  <si>
    <t>Jackson</t>
  </si>
  <si>
    <t>119960737</t>
  </si>
  <si>
    <t>POHW OH   TER3</t>
  </si>
  <si>
    <t>CUTO_BROK_REPL - 2651 BALD MOUNTIAN RD W</t>
  </si>
  <si>
    <t>ED.95-L310000000.STRU.POLE</t>
  </si>
  <si>
    <t>L31</t>
  </si>
  <si>
    <t>16320-1102, WEST POINT</t>
  </si>
  <si>
    <t>L3751</t>
  </si>
  <si>
    <t>110527483</t>
  </si>
  <si>
    <t>101251737</t>
  </si>
  <si>
    <t>2651 BALD MOUNTIAN RD</t>
  </si>
  <si>
    <t>WEST POINT</t>
  </si>
  <si>
    <t>005</t>
  </si>
  <si>
    <t>119960931</t>
  </si>
  <si>
    <t>31517764</t>
  </si>
  <si>
    <t>RELW OH   PROG TER2</t>
  </si>
  <si>
    <t>CONN_TEMP_REPL - 3181 CORRAL TRAIL RD. S</t>
  </si>
  <si>
    <t>ED.21-L440000000.STRU.POLE</t>
  </si>
  <si>
    <t>L44</t>
  </si>
  <si>
    <t>15366-2102, APPLE HILL</t>
  </si>
  <si>
    <t>18835</t>
  </si>
  <si>
    <t>101396145</t>
  </si>
  <si>
    <t>3181 CORRAL TRAIL RD.</t>
  </si>
  <si>
    <t>SOMERSET</t>
  </si>
  <si>
    <t>ARW8 1/2 CHG UNSC SRDY</t>
  </si>
  <si>
    <t>Grass Valley</t>
  </si>
  <si>
    <t>119998009</t>
  </si>
  <si>
    <t>POHW OH   ESTR PROG TER2</t>
  </si>
  <si>
    <t>SWIT_BROK_REPL - ACROSS STREET FROM 2186</t>
  </si>
  <si>
    <t>ED.22-Q081900000.STRU.POLE</t>
  </si>
  <si>
    <t>Q0819</t>
  </si>
  <si>
    <t>15269-1103, HIGGINS</t>
  </si>
  <si>
    <t>2295</t>
  </si>
  <si>
    <t>100018477</t>
  </si>
  <si>
    <t>ACROSS STREET FROM 21866 IRON HORSE DR</t>
  </si>
  <si>
    <t>GRASS VALLEY</t>
  </si>
  <si>
    <t>029</t>
  </si>
  <si>
    <t>120048648</t>
  </si>
  <si>
    <t>LITN_BROK_REPL - 14179 BEITLER RD., GPS</t>
  </si>
  <si>
    <t>ED.22-M060000000.STRU.POLE</t>
  </si>
  <si>
    <t>M06</t>
  </si>
  <si>
    <t>15313-2102, NARROWS</t>
  </si>
  <si>
    <t>4759</t>
  </si>
  <si>
    <t>100113350</t>
  </si>
  <si>
    <t>14179 BEITLER RD., GPS COORDINATES 39.2437627,-121</t>
  </si>
  <si>
    <t>ROUGH AND READY</t>
  </si>
  <si>
    <t>120049099</t>
  </si>
  <si>
    <t>LITN_BROK_REPL - I/F/O 13644 LITTLE BIRD</t>
  </si>
  <si>
    <t>ED.22-O061500000.STRU.POLE</t>
  </si>
  <si>
    <t>O0615</t>
  </si>
  <si>
    <t>15313-2105, NARROWS</t>
  </si>
  <si>
    <t>4713</t>
  </si>
  <si>
    <t>100114010</t>
  </si>
  <si>
    <t>I/F/O 13644 LITTLE BIRD LN</t>
  </si>
  <si>
    <t>PENN VALLEY</t>
  </si>
  <si>
    <t>Auburn</t>
  </si>
  <si>
    <t>120049174</t>
  </si>
  <si>
    <t>31519000</t>
  </si>
  <si>
    <t>RELW OH   COMP CCNT TER3</t>
  </si>
  <si>
    <t>CUTO_BROK_REPL - 33990 ALTA BONNYNOOK RD</t>
  </si>
  <si>
    <t>ED.20-N150800000.STRU.POLE</t>
  </si>
  <si>
    <t>N1508</t>
  </si>
  <si>
    <t>15230-1102, BONNIE NOOK</t>
  </si>
  <si>
    <t>3473</t>
  </si>
  <si>
    <t>100010084</t>
  </si>
  <si>
    <t>33990 ALTA BONNYNOOK RD,</t>
  </si>
  <si>
    <t>ALTA</t>
  </si>
  <si>
    <t>GONZALES-NAT</t>
  </si>
  <si>
    <t>K3PC</t>
  </si>
  <si>
    <t>DPB9</t>
  </si>
  <si>
    <t>031</t>
  </si>
  <si>
    <t>120049176</t>
  </si>
  <si>
    <t>TRAN_BROK_REPL - 3720 WILSON LOOP PLACER</t>
  </si>
  <si>
    <t>ED.21-I440000000.STRU.POLE</t>
  </si>
  <si>
    <t>I44</t>
  </si>
  <si>
    <t>10933</t>
  </si>
  <si>
    <t>101421733</t>
  </si>
  <si>
    <t>3720 WILSON LOOP</t>
  </si>
  <si>
    <t>PLACERVILLE</t>
  </si>
  <si>
    <t>120049177</t>
  </si>
  <si>
    <t>35214176</t>
  </si>
  <si>
    <t>PEND</t>
  </si>
  <si>
    <t>RELW OH   ESTR PROG TER3</t>
  </si>
  <si>
    <t>TRAN_BROK_REPL - 3206 BAUER RD. GEORGETO</t>
  </si>
  <si>
    <t>ED.20-T152000000.STRU.POLE</t>
  </si>
  <si>
    <t>T1520</t>
  </si>
  <si>
    <t>15308-2106, PLACERVILLE</t>
  </si>
  <si>
    <t>9321</t>
  </si>
  <si>
    <t>120083600</t>
  </si>
  <si>
    <t>100040443</t>
  </si>
  <si>
    <t>3206 BAUER RD.</t>
  </si>
  <si>
    <t>GEORGETOWN</t>
  </si>
  <si>
    <t>120049179</t>
  </si>
  <si>
    <t>35214177</t>
  </si>
  <si>
    <t>TRAN_BROK_REPL - 17647 FOXTAIL DR. PENN</t>
  </si>
  <si>
    <t>ED.22-M061100000.STRU.POLE</t>
  </si>
  <si>
    <t>M0611</t>
  </si>
  <si>
    <t>7739</t>
  </si>
  <si>
    <t>100007037</t>
  </si>
  <si>
    <t>17647 FOXTAIL DR.</t>
  </si>
  <si>
    <t>JPRI</t>
  </si>
  <si>
    <t>120049460</t>
  </si>
  <si>
    <t>35214178</t>
  </si>
  <si>
    <t>MAPP srdy redl</t>
  </si>
  <si>
    <t>RELW OH   COMP ESTR PROG CPGD TER2</t>
  </si>
  <si>
    <t>TRAN_BROK_REPL - 11796 PALOMINO PL. GRAS</t>
  </si>
  <si>
    <t>ED.22-Q090000000.STRU.POLE</t>
  </si>
  <si>
    <t>Q09</t>
  </si>
  <si>
    <t>15269-1104, HIGGINS</t>
  </si>
  <si>
    <t>30483</t>
  </si>
  <si>
    <t>100098417</t>
  </si>
  <si>
    <t>11796 PALOMINO PL.</t>
  </si>
  <si>
    <t>BAHE</t>
  </si>
  <si>
    <t>NV</t>
  </si>
  <si>
    <t>Oroville</t>
  </si>
  <si>
    <t>120086514</t>
  </si>
  <si>
    <t>35218939</t>
  </si>
  <si>
    <t>SWIT_BROK_REPL - 5 MELANDJO CT OROVILLE</t>
  </si>
  <si>
    <t>ED.13-H240800000.STRU.POLE</t>
  </si>
  <si>
    <t>H2408</t>
  </si>
  <si>
    <t>10291-1109, WYANDOTTE</t>
  </si>
  <si>
    <t>23303</t>
  </si>
  <si>
    <t>100370399</t>
  </si>
  <si>
    <t>5 MELANDJO CT</t>
  </si>
  <si>
    <t>OROVILLE</t>
  </si>
  <si>
    <t>KESG</t>
  </si>
  <si>
    <t>004</t>
  </si>
  <si>
    <t>120086941</t>
  </si>
  <si>
    <t>31519909</t>
  </si>
  <si>
    <t>CUTO_BROK_REPL - 2490 ITHACA ST. OROVILL</t>
  </si>
  <si>
    <t>ED.13-H240200000.STRU.POLE</t>
  </si>
  <si>
    <t>H2402</t>
  </si>
  <si>
    <t>10291-1102, WYANDOTTE</t>
  </si>
  <si>
    <t>90255</t>
  </si>
  <si>
    <t>100429530</t>
  </si>
  <si>
    <t>2490 ITHACA ST.</t>
  </si>
  <si>
    <t>RXHV</t>
  </si>
  <si>
    <t>Sacramento</t>
  </si>
  <si>
    <t>119777867</t>
  </si>
  <si>
    <t>CONN_TEMP_REPL - 429 FIRST ST WOODLAND</t>
  </si>
  <si>
    <t>ED.50-J170900000.STRU.POLE</t>
  </si>
  <si>
    <t>J1709</t>
  </si>
  <si>
    <t>06203-1104, WOODLAND</t>
  </si>
  <si>
    <t>2599</t>
  </si>
  <si>
    <t>101602975</t>
  </si>
  <si>
    <t>429 FIRST ST</t>
  </si>
  <si>
    <t>WOODLAND</t>
  </si>
  <si>
    <t>BOAK</t>
  </si>
  <si>
    <t>057</t>
  </si>
  <si>
    <t>Woodland</t>
  </si>
  <si>
    <t>119778082</t>
  </si>
  <si>
    <t>44475005</t>
  </si>
  <si>
    <t>RELW OH   SEC  COMP CPGE PROG CPGD TER0</t>
  </si>
  <si>
    <t>CONN_TEMP_REPL - 419 ELM ST WOODLAND  DO</t>
  </si>
  <si>
    <t>8669</t>
  </si>
  <si>
    <t>101641024</t>
  </si>
  <si>
    <t>419 ELM ST</t>
  </si>
  <si>
    <t>CAVO</t>
  </si>
  <si>
    <t>119778129</t>
  </si>
  <si>
    <t>POHW OH   SEC  PROG TER0</t>
  </si>
  <si>
    <t>CONN_TEMP_REPL - 205 CROSS ST WOODLAND</t>
  </si>
  <si>
    <t>ED.50-J171300000.STRU.POLE</t>
  </si>
  <si>
    <t>J1713</t>
  </si>
  <si>
    <t>06203-1107, WOODLAND</t>
  </si>
  <si>
    <t>5431</t>
  </si>
  <si>
    <t>120350624</t>
  </si>
  <si>
    <t>101610809</t>
  </si>
  <si>
    <t>205 CROSS ST</t>
  </si>
  <si>
    <t>119778293</t>
  </si>
  <si>
    <t>44475006</t>
  </si>
  <si>
    <t>CONN_TEMP_REPL - 454 COLLEGE AVE WOODLAN</t>
  </si>
  <si>
    <t>7183</t>
  </si>
  <si>
    <t>101641029</t>
  </si>
  <si>
    <t>454 COLLEGE AVE</t>
  </si>
  <si>
    <t>JEV9</t>
  </si>
  <si>
    <t>119822402</t>
  </si>
  <si>
    <t>44485181</t>
  </si>
  <si>
    <t>RELW OH   COMP CCNT PROG TER0</t>
  </si>
  <si>
    <t>CONN_TEMP_REPL - 510 RUTGERS DR. CENTRAL</t>
  </si>
  <si>
    <t>ED.50-M180100000.STRU.POLE</t>
  </si>
  <si>
    <t>M1801</t>
  </si>
  <si>
    <t>06204-1105, DAVIS</t>
  </si>
  <si>
    <t>8903</t>
  </si>
  <si>
    <t>101646442</t>
  </si>
  <si>
    <t>510 RUTGERS DR.</t>
  </si>
  <si>
    <t>DAVIS</t>
  </si>
  <si>
    <t>TEUSCHER</t>
  </si>
  <si>
    <t>119822408</t>
  </si>
  <si>
    <t>CONN_TEMP_REPL - 445 LAWSON LN. WOODLAND</t>
  </si>
  <si>
    <t>ED.50-J171400000.STRU.POLE</t>
  </si>
  <si>
    <t>J1714</t>
  </si>
  <si>
    <t>7459</t>
  </si>
  <si>
    <t>120350557</t>
  </si>
  <si>
    <t>101609961</t>
  </si>
  <si>
    <t>445 LAWSON LN.</t>
  </si>
  <si>
    <t>119836765</t>
  </si>
  <si>
    <t>44485176</t>
  </si>
  <si>
    <t>RELW OH   COMP JAR  CCNT TER0</t>
  </si>
  <si>
    <t>CUTO_BROK_REPA - 350 TRAVIS BLVD. SOLANO</t>
  </si>
  <si>
    <t>ED.48-S111600000.STRU.POLE</t>
  </si>
  <si>
    <t>S1116</t>
  </si>
  <si>
    <t>15709</t>
  </si>
  <si>
    <t>120559491</t>
  </si>
  <si>
    <t>101665722</t>
  </si>
  <si>
    <t>350 TRAVIS BLVD. SOLANO STORAGE CENTER</t>
  </si>
  <si>
    <t>TLWV</t>
  </si>
  <si>
    <t>119837029</t>
  </si>
  <si>
    <t>44485178</t>
  </si>
  <si>
    <t>CONN_TEMP_REPL - 715 2ND ST FAIRFIELD, C</t>
  </si>
  <si>
    <t>ED.48-S102400000.STRU.POLE</t>
  </si>
  <si>
    <t>S1024</t>
  </si>
  <si>
    <t>06213-1108, SUISUN</t>
  </si>
  <si>
    <t>19485</t>
  </si>
  <si>
    <t>101556846</t>
  </si>
  <si>
    <t>715 2ND ST FAIRFIELD, CA 94533</t>
  </si>
  <si>
    <t>R1WI</t>
  </si>
  <si>
    <t>119837207</t>
  </si>
  <si>
    <t>CONN_TEMP_REPL - R/O 1624 DELAWARE AVE W</t>
  </si>
  <si>
    <t>ED.50-L232400000.STRU.POLE</t>
  </si>
  <si>
    <t>L2324</t>
  </si>
  <si>
    <t>06313-1107, WEST SACRAMENTO</t>
  </si>
  <si>
    <t>2277</t>
  </si>
  <si>
    <t>101657972</t>
  </si>
  <si>
    <t>R/O 1624 DELAWARE AVE</t>
  </si>
  <si>
    <t>WEST SACRAMENTO</t>
  </si>
  <si>
    <t>119871300</t>
  </si>
  <si>
    <t>44495197</t>
  </si>
  <si>
    <t>CONN_TEMP_REPL - 15949 SUTTER ISLAND RD.</t>
  </si>
  <si>
    <t>ED.48-R220000000.STRU.POLE</t>
  </si>
  <si>
    <t>R22</t>
  </si>
  <si>
    <t>06246-2227, GRAND ISLAND</t>
  </si>
  <si>
    <t>8787</t>
  </si>
  <si>
    <t>101572419</t>
  </si>
  <si>
    <t>15949 SUTTER ISLAND RD.</t>
  </si>
  <si>
    <t>COURTLAND</t>
  </si>
  <si>
    <t>J2B8</t>
  </si>
  <si>
    <t>119871500</t>
  </si>
  <si>
    <t>44491923</t>
  </si>
  <si>
    <t>CUTO_BROK_REPA - 2207 POCK LANE STOCKTON</t>
  </si>
  <si>
    <t>ED.93-V111000000.STRU.POLE</t>
  </si>
  <si>
    <t>V1110</t>
  </si>
  <si>
    <t>16348-1114, WEBER</t>
  </si>
  <si>
    <t>2265</t>
  </si>
  <si>
    <t>103965277</t>
  </si>
  <si>
    <t>2207 POCK LANE</t>
  </si>
  <si>
    <t>119871503</t>
  </si>
  <si>
    <t>44491478</t>
  </si>
  <si>
    <t>CONN_TEMP_REPL - W/S HWY 33, 3 POLES S/O</t>
  </si>
  <si>
    <t>ED.91-KK17000000.STRU.POLE</t>
  </si>
  <si>
    <t>KK17</t>
  </si>
  <si>
    <t>9100</t>
  </si>
  <si>
    <t>101219098</t>
  </si>
  <si>
    <t>W/S HWY 33, 3 POLES S/O SULLIVAN RD</t>
  </si>
  <si>
    <t>JWB8</t>
  </si>
  <si>
    <t>119871789</t>
  </si>
  <si>
    <t>44495198</t>
  </si>
  <si>
    <t>CONN_TEMP_REPL - 302 RIVER RD. RIO VISTA</t>
  </si>
  <si>
    <t>ED.48-U200000000.STRU.POLE</t>
  </si>
  <si>
    <t>U20</t>
  </si>
  <si>
    <t>06246-2226, GRAND ISLAND</t>
  </si>
  <si>
    <t>270613</t>
  </si>
  <si>
    <t>120113002</t>
  </si>
  <si>
    <t>103812767</t>
  </si>
  <si>
    <t>302 RIVER RD. RIO VISTA</t>
  </si>
  <si>
    <t>RIO VISTA</t>
  </si>
  <si>
    <t>119872320</t>
  </si>
  <si>
    <t>44491924</t>
  </si>
  <si>
    <t>CONN_TEMP_REPL - 14500 LONE TREE RD RIPO</t>
  </si>
  <si>
    <t>ED.93-X140000000.STRU.POLE</t>
  </si>
  <si>
    <t>X14</t>
  </si>
  <si>
    <t>19355</t>
  </si>
  <si>
    <t>120485485</t>
  </si>
  <si>
    <t>102102609</t>
  </si>
  <si>
    <t>14500 LONE TREE RD</t>
  </si>
  <si>
    <t>RIPON</t>
  </si>
  <si>
    <t>TXGR</t>
  </si>
  <si>
    <t>119872342</t>
  </si>
  <si>
    <t>44491925</t>
  </si>
  <si>
    <t>CONN_TEMP_REPL - I/F/O 5400 CA-12 LODI,</t>
  </si>
  <si>
    <t>ED.93-R080800000.STRU.POLE</t>
  </si>
  <si>
    <t>R0808</t>
  </si>
  <si>
    <t>16391-2101, EIGHT MILE</t>
  </si>
  <si>
    <t>D1219</t>
  </si>
  <si>
    <t>120531870</t>
  </si>
  <si>
    <t>102049431</t>
  </si>
  <si>
    <t>I/F/O 5400 CA-12 LODI, CA 95242</t>
  </si>
  <si>
    <t>DCPC</t>
  </si>
  <si>
    <t>CMPLT. 11-18-20 DCPC</t>
  </si>
  <si>
    <t>119872876</t>
  </si>
  <si>
    <t>44491477</t>
  </si>
  <si>
    <t>CONN_TEMP_REPL - 5TH AVE @ ALLEY, WEST O</t>
  </si>
  <si>
    <t>ED.91-KK17150000.STRU.POLE</t>
  </si>
  <si>
    <t>KK1715</t>
  </si>
  <si>
    <t>90260</t>
  </si>
  <si>
    <t>101220273</t>
  </si>
  <si>
    <t>5TH AVE @ ALLEY, WEST OF 5TH ST</t>
  </si>
  <si>
    <t>119872939</t>
  </si>
  <si>
    <t>44491926</t>
  </si>
  <si>
    <t>CONN_TEMP_REPL - N/E/C KETTLEMAN &amp; STOCK</t>
  </si>
  <si>
    <t>ED.93-R110000000.STRU.POLE</t>
  </si>
  <si>
    <t>R11</t>
  </si>
  <si>
    <t>1103</t>
  </si>
  <si>
    <t>120531293</t>
  </si>
  <si>
    <t>102102633</t>
  </si>
  <si>
    <t>N/E/C KETTLEMAN &amp; STOCKTON</t>
  </si>
  <si>
    <t>119873031</t>
  </si>
  <si>
    <t>44496080</t>
  </si>
  <si>
    <t>CONN_TEMP_REPL - 5814 PEDRICK RD. HOT SP</t>
  </si>
  <si>
    <t>ED.48-Q160000000.STRU.POLE</t>
  </si>
  <si>
    <t>Q16</t>
  </si>
  <si>
    <t>06364-2107, PEABODY</t>
  </si>
  <si>
    <t>47023</t>
  </si>
  <si>
    <t>101567098</t>
  </si>
  <si>
    <t>5814 PEDRICK RD. HOT SPOT IS 500 YARDS NORTH OF AD</t>
  </si>
  <si>
    <t>DIXON</t>
  </si>
  <si>
    <t>DXHL</t>
  </si>
  <si>
    <t>119873147</t>
  </si>
  <si>
    <t>44491927</t>
  </si>
  <si>
    <t>CONN_TEMP_REPL - 1138 S NETHERTON AVE ST</t>
  </si>
  <si>
    <t>ED.93-U122100000.STRU.POLE</t>
  </si>
  <si>
    <t>U1221</t>
  </si>
  <si>
    <t>16313-1102, EAST STOCKTON</t>
  </si>
  <si>
    <t>8133</t>
  </si>
  <si>
    <t>102095512</t>
  </si>
  <si>
    <t>1138 S NETHERTON AVE</t>
  </si>
  <si>
    <t>119873421</t>
  </si>
  <si>
    <t>44491928</t>
  </si>
  <si>
    <t>CONN_TEMP_REPL - 2P S/O 22201 FRAZIER RD</t>
  </si>
  <si>
    <t>ED.93-S170000000.STRU.POLE</t>
  </si>
  <si>
    <t>S17</t>
  </si>
  <si>
    <t>410085</t>
  </si>
  <si>
    <t>102124330</t>
  </si>
  <si>
    <t>2P S/O 22201 FRAZIER RD</t>
  </si>
  <si>
    <t>LINDEN</t>
  </si>
  <si>
    <t>119874299</t>
  </si>
  <si>
    <t>CONN_TEMP_REPL - 1091 WEST AVE GUSTINE</t>
  </si>
  <si>
    <t>ED.91-KK17200000.STRU.POLE</t>
  </si>
  <si>
    <t>KK1720</t>
  </si>
  <si>
    <t>S1015</t>
  </si>
  <si>
    <t>101220533</t>
  </si>
  <si>
    <t>1091 WEST AVE</t>
  </si>
  <si>
    <t>119874700</t>
  </si>
  <si>
    <t>CONN_TEMP_REPL - R/O 713 MERCHANT ST VAC</t>
  </si>
  <si>
    <t>ED.48-Q121700000.STRU.POLE</t>
  </si>
  <si>
    <t>Q1217</t>
  </si>
  <si>
    <t>54085</t>
  </si>
  <si>
    <t>101572658</t>
  </si>
  <si>
    <t>R/O 713 MERCHANT ST</t>
  </si>
  <si>
    <t>119874705</t>
  </si>
  <si>
    <t>CONN_TEMP_REPL - R/O 5075 RYER RD. E. WA</t>
  </si>
  <si>
    <t>ED.48-S210000000.STRU.POLE</t>
  </si>
  <si>
    <t>S21</t>
  </si>
  <si>
    <t>34577</t>
  </si>
  <si>
    <t>101583889</t>
  </si>
  <si>
    <t>R/O 5075 RYER RD. E.</t>
  </si>
  <si>
    <t>WALNUT GROVE</t>
  </si>
  <si>
    <t>Los Banos</t>
  </si>
  <si>
    <t>119874905</t>
  </si>
  <si>
    <t>CONN_TEMP_REPL - P/P, 0.2 MILES E/O WHIT</t>
  </si>
  <si>
    <t>ED.72-09092C0000.STRU.POLE</t>
  </si>
  <si>
    <t>09092C</t>
  </si>
  <si>
    <t>3279</t>
  </si>
  <si>
    <t>101202128</t>
  </si>
  <si>
    <t>P/P, 0.2 MILES E/O WHITWORTH RD, 0.2 MILES S/O BUN</t>
  </si>
  <si>
    <t>LOS BANOS</t>
  </si>
  <si>
    <t>119874907</t>
  </si>
  <si>
    <t>CONN_TEMP_REPL - R/O 351 5TH ST IN ALLEY</t>
  </si>
  <si>
    <t>101220256</t>
  </si>
  <si>
    <t>R/O 351 5TH ST IN ALLEY. SWITCH #3513</t>
  </si>
  <si>
    <t>Oakdale</t>
  </si>
  <si>
    <t>119874909</t>
  </si>
  <si>
    <t>CONN_TEMP_REPL - 1550 MAIN ST ESCALON  M</t>
  </si>
  <si>
    <t>ED.91-Y181200000.STRU.POLE</t>
  </si>
  <si>
    <t>Y1812</t>
  </si>
  <si>
    <t>16319-1713, RIVERBANK</t>
  </si>
  <si>
    <t>S853</t>
  </si>
  <si>
    <t>102327910</t>
  </si>
  <si>
    <t>1550 MAIN ST</t>
  </si>
  <si>
    <t>ESCALON</t>
  </si>
  <si>
    <t>119875023</t>
  </si>
  <si>
    <t>CONN_TEMP_REPL - .5 MI N/O E VICTOR RD &amp;</t>
  </si>
  <si>
    <t>ED.93-Q121600000.STRU.POLE</t>
  </si>
  <si>
    <t>Q1216</t>
  </si>
  <si>
    <t>14169</t>
  </si>
  <si>
    <t>120374551</t>
  </si>
  <si>
    <t>102115096</t>
  </si>
  <si>
    <t>.5 MI N/O E VICTOR RD &amp;N KENNISON LN</t>
  </si>
  <si>
    <t>119875026</t>
  </si>
  <si>
    <t>CONN_TEMP_REPL - 518 BOYD ST VACAVILLE</t>
  </si>
  <si>
    <t>40409</t>
  </si>
  <si>
    <t>101572732</t>
  </si>
  <si>
    <t>518 BOYD ST</t>
  </si>
  <si>
    <t>119875027</t>
  </si>
  <si>
    <t>CONN_TEMP_REPL - 1603 2ND ST ESCALON  2N</t>
  </si>
  <si>
    <t>4061</t>
  </si>
  <si>
    <t>102337294</t>
  </si>
  <si>
    <t>1603 2ND ST</t>
  </si>
  <si>
    <t>119875716</t>
  </si>
  <si>
    <t>CONN_TEMP_REPL - 1619 E 10TH ST STOCKTON</t>
  </si>
  <si>
    <t>ED.93-V110800000.STRU.POLE</t>
  </si>
  <si>
    <t>V1108</t>
  </si>
  <si>
    <t>16348-1105, WEBER</t>
  </si>
  <si>
    <t>2335</t>
  </si>
  <si>
    <t>102108825</t>
  </si>
  <si>
    <t>1619 E 10TH ST</t>
  </si>
  <si>
    <t>119875790</t>
  </si>
  <si>
    <t>CONN_TEMP_REPL - 50720 BABEL SLOUGH RD.</t>
  </si>
  <si>
    <t>ED.50-O220000000.STRU.POLE</t>
  </si>
  <si>
    <t>O22</t>
  </si>
  <si>
    <t>1849</t>
  </si>
  <si>
    <t>101576209</t>
  </si>
  <si>
    <t>50720 BABEL SLOUGH RD.</t>
  </si>
  <si>
    <t>CLARKSBURG</t>
  </si>
  <si>
    <t>119875794</t>
  </si>
  <si>
    <t>CONN_TEMP_REPL - I/F/O 12730 N DE VRIES</t>
  </si>
  <si>
    <t>ED.93-R091700000.STRU.POLE</t>
  </si>
  <si>
    <t>R0917</t>
  </si>
  <si>
    <t>14399</t>
  </si>
  <si>
    <t>110422888</t>
  </si>
  <si>
    <t>103817483</t>
  </si>
  <si>
    <t>I/F/O 12730 N DE VRIES RD LODI, CA 95242</t>
  </si>
  <si>
    <t>Willows</t>
  </si>
  <si>
    <t>119877250</t>
  </si>
  <si>
    <t>REGW OH   PRI  INSP FLAG BTKA FMOB TER0</t>
  </si>
  <si>
    <t>Incorrectly Installed</t>
  </si>
  <si>
    <t>CONN_INCR_REPL - 4860 RD N ORLAND</t>
  </si>
  <si>
    <t>ED.14-S200000000.STRU.POLE</t>
  </si>
  <si>
    <t>S20</t>
  </si>
  <si>
    <t>10260-1101, GLENN</t>
  </si>
  <si>
    <t>423</t>
  </si>
  <si>
    <t>100352358</t>
  </si>
  <si>
    <t>4860 RD N</t>
  </si>
  <si>
    <t>Orland</t>
  </si>
  <si>
    <t>S7HB</t>
  </si>
  <si>
    <t>CZBE</t>
  </si>
  <si>
    <t>INSPECTCPIC</t>
  </si>
  <si>
    <t>011</t>
  </si>
  <si>
    <t>INSP</t>
  </si>
  <si>
    <t>119911033</t>
  </si>
  <si>
    <t>44499916</t>
  </si>
  <si>
    <t>CONN_TEMP_REPL - A/F 13852 E PELTIER RD.</t>
  </si>
  <si>
    <t>ED.93-PP14000000.STRU.POLE</t>
  </si>
  <si>
    <t>PP14</t>
  </si>
  <si>
    <t>D6863</t>
  </si>
  <si>
    <t>103762012</t>
  </si>
  <si>
    <t>A/F 13852 E PELTIER RD.</t>
  </si>
  <si>
    <t>J9MP</t>
  </si>
  <si>
    <t>CMPLT 11/3 J9MP IN 11/4</t>
  </si>
  <si>
    <t>Merced</t>
  </si>
  <si>
    <t>119911037</t>
  </si>
  <si>
    <t>44509589</t>
  </si>
  <si>
    <t>CONN_TEMP_REPL - 557 CONE AVE MERCED  BE</t>
  </si>
  <si>
    <t>ED.72-0714311000.STRU.POLE</t>
  </si>
  <si>
    <t>0714311</t>
  </si>
  <si>
    <t>25280-2101, MERCED</t>
  </si>
  <si>
    <t>22545</t>
  </si>
  <si>
    <t>120011675</t>
  </si>
  <si>
    <t>101018785</t>
  </si>
  <si>
    <t>557 CONE AVE</t>
  </si>
  <si>
    <t>MERCED</t>
  </si>
  <si>
    <t>D3SD</t>
  </si>
  <si>
    <t>119911114</t>
  </si>
  <si>
    <t>44509590</t>
  </si>
  <si>
    <t>RELW OH   COMP JAR  CPGE CPGD</t>
  </si>
  <si>
    <t>CUTO_BROK_REPA - 8201 MONTE CRISTO AVE M</t>
  </si>
  <si>
    <t>ED.72-06123C0000.STRU.POLE</t>
  </si>
  <si>
    <t>06123C</t>
  </si>
  <si>
    <t>25226-1106, LIVINGSTON</t>
  </si>
  <si>
    <t>7319</t>
  </si>
  <si>
    <t>8201 MONTE CRISTO AVE</t>
  </si>
  <si>
    <t>119911216</t>
  </si>
  <si>
    <t>44509591</t>
  </si>
  <si>
    <t>CONN_TEMP_REPL - ACCESS FROM AVENUE 9 MA</t>
  </si>
  <si>
    <t>ED.70-1219500000.STRU.POLE</t>
  </si>
  <si>
    <t>12195</t>
  </si>
  <si>
    <t>25455-2112, FIGARDEN</t>
  </si>
  <si>
    <t>23519</t>
  </si>
  <si>
    <t>101127459</t>
  </si>
  <si>
    <t>ACCESS FROM AVENUE 9</t>
  </si>
  <si>
    <t>PRMJ</t>
  </si>
  <si>
    <t>119911283</t>
  </si>
  <si>
    <t>44499917</t>
  </si>
  <si>
    <t>CONN_TEMP_REPL - 7P S/O E HARNEY LN</t>
  </si>
  <si>
    <t>ED.93-R160000000.STRU.POLE</t>
  </si>
  <si>
    <t>R16</t>
  </si>
  <si>
    <t>D4261</t>
  </si>
  <si>
    <t>102074839</t>
  </si>
  <si>
    <t>7P S/O E HARNEY LN</t>
  </si>
  <si>
    <t>119911356</t>
  </si>
  <si>
    <t>44499821</t>
  </si>
  <si>
    <t>CUTO_BROK_REPA - 400 ORANGE DR. 150 FEET</t>
  </si>
  <si>
    <t>ED.48-Q130200000.STRU.POLE</t>
  </si>
  <si>
    <t>Q1302</t>
  </si>
  <si>
    <t>06359-1104, VACA DIXON</t>
  </si>
  <si>
    <t>15240</t>
  </si>
  <si>
    <t>101571029</t>
  </si>
  <si>
    <t>400 ORANGE DR. 150 FEET NORTH OF I-80 EASTBOUND ON</t>
  </si>
  <si>
    <t>Angels Camp</t>
  </si>
  <si>
    <t>119911402</t>
  </si>
  <si>
    <t>44499918</t>
  </si>
  <si>
    <t>CONN_TEMP_REPL - 584 ANGELS RD. ANGELS C</t>
  </si>
  <si>
    <t>ED.95-P261700000.STRU.POLE</t>
  </si>
  <si>
    <t>P2617</t>
  </si>
  <si>
    <t>16221-1101, CALAVERAS CEMENT</t>
  </si>
  <si>
    <t>L5289</t>
  </si>
  <si>
    <t>101251126</t>
  </si>
  <si>
    <t>584 ANGELS RD.</t>
  </si>
  <si>
    <t>SAN ANDREAS</t>
  </si>
  <si>
    <t>JWAA</t>
  </si>
  <si>
    <t>119911409</t>
  </si>
  <si>
    <t>44499919</t>
  </si>
  <si>
    <t>RELW OH   SERV COMP CPGE PROG CPGD TER2</t>
  </si>
  <si>
    <t>CONN_TEMP_REPL - 1465 FRENCH GULCH RD. A</t>
  </si>
  <si>
    <t>ED.95-Q310000000.STRU.POLE</t>
  </si>
  <si>
    <t>Q31</t>
  </si>
  <si>
    <t>16345-1702, FROGTOWN</t>
  </si>
  <si>
    <t>L6029</t>
  </si>
  <si>
    <t>101276325</t>
  </si>
  <si>
    <t>1465 FRENCH GULCH RD.</t>
  </si>
  <si>
    <t>ANGELS CAMP</t>
  </si>
  <si>
    <t>119911461</t>
  </si>
  <si>
    <t>44499775</t>
  </si>
  <si>
    <t>CONN_TEMP_REPL - 150FT N/W/O 6461 E ELKH</t>
  </si>
  <si>
    <t>4443F</t>
  </si>
  <si>
    <t>100834166</t>
  </si>
  <si>
    <t>150FT N/W/O 6461 E ELKHORN AVE</t>
  </si>
  <si>
    <t>A0S2</t>
  </si>
  <si>
    <t>119911462</t>
  </si>
  <si>
    <t>44509592</t>
  </si>
  <si>
    <t>CONN_TEMP_REPL - 17 CONE AVE MERCED  LOS</t>
  </si>
  <si>
    <t>ED.72-0714312000.STRU.POLE</t>
  </si>
  <si>
    <t>0714312</t>
  </si>
  <si>
    <t>90270</t>
  </si>
  <si>
    <t>120471905</t>
  </si>
  <si>
    <t>101156737</t>
  </si>
  <si>
    <t>17 CONE AVE</t>
  </si>
  <si>
    <t>119911743</t>
  </si>
  <si>
    <t>44499822</t>
  </si>
  <si>
    <t>CONN_TEMP_REPL - 17523 GRAND ISLAND RD.</t>
  </si>
  <si>
    <t>ED.48-U212400000.STRU.POLE</t>
  </si>
  <si>
    <t>U2124</t>
  </si>
  <si>
    <t>06246-2224, GRAND ISLAND</t>
  </si>
  <si>
    <t>4307</t>
  </si>
  <si>
    <t>101573332</t>
  </si>
  <si>
    <t>17523 GRAND ISLAND RD.</t>
  </si>
  <si>
    <t>119911978</t>
  </si>
  <si>
    <t>44499776</t>
  </si>
  <si>
    <t>CONN_TEMP_REPL - 0.2MI E/O 16508 S CLOVI</t>
  </si>
  <si>
    <t>ED.70-1621600000.STRU.POLE</t>
  </si>
  <si>
    <t>16216</t>
  </si>
  <si>
    <t>315909</t>
  </si>
  <si>
    <t>103233789</t>
  </si>
  <si>
    <t>0.2MI E/O 16508 S CLOVIS AVE</t>
  </si>
  <si>
    <t>119912337</t>
  </si>
  <si>
    <t>44499218</t>
  </si>
  <si>
    <t>CONN_TEMP_REPL - 50285 CLARKSBURG RD. CL</t>
  </si>
  <si>
    <t>ED.50-P220000000.STRU.POLE</t>
  </si>
  <si>
    <t>P22</t>
  </si>
  <si>
    <t>20731</t>
  </si>
  <si>
    <t>101579942</t>
  </si>
  <si>
    <t>50285 CLARKSBURG RD.</t>
  </si>
  <si>
    <t>119912462</t>
  </si>
  <si>
    <t>CONN_TEMP_REPL - N/S AVE 13, 1 POLE WEST</t>
  </si>
  <si>
    <t>ED.72-11176D0000.STRU.POLE</t>
  </si>
  <si>
    <t>11176D</t>
  </si>
  <si>
    <t>5281</t>
  </si>
  <si>
    <t>110462332</t>
  </si>
  <si>
    <t>101127732</t>
  </si>
  <si>
    <t>N/S AVE 13, 1 POLE WEST OF RD 24.</t>
  </si>
  <si>
    <t>119913921</t>
  </si>
  <si>
    <t>CONN_TEMP_REPL - 150 W 24TH ST MERCED</t>
  </si>
  <si>
    <t>ED.72-0714195000.STRU.POLE</t>
  </si>
  <si>
    <t>0714195</t>
  </si>
  <si>
    <t>21019</t>
  </si>
  <si>
    <t>120073519</t>
  </si>
  <si>
    <t>101166600</t>
  </si>
  <si>
    <t>150 W 24TH ST</t>
  </si>
  <si>
    <t>119913922</t>
  </si>
  <si>
    <t>CONN_TEMP_REPL - 31251 ROSSIER RD OAKDAL</t>
  </si>
  <si>
    <t>ED.91-Y191000000.STRU.POLE</t>
  </si>
  <si>
    <t>Y1910</t>
  </si>
  <si>
    <t>20199</t>
  </si>
  <si>
    <t>110309953</t>
  </si>
  <si>
    <t>103168549</t>
  </si>
  <si>
    <t>31251 ROSSIER RD</t>
  </si>
  <si>
    <t>119914084</t>
  </si>
  <si>
    <t>CONN_TEMP_REPL - 1.2 MILES NORTHEAST OF</t>
  </si>
  <si>
    <t>ED.48-V200000000.STRU.POLE</t>
  </si>
  <si>
    <t>V20</t>
  </si>
  <si>
    <t>06246-2225, GRAND ISLAND</t>
  </si>
  <si>
    <t>40319</t>
  </si>
  <si>
    <t>101665853</t>
  </si>
  <si>
    <t>1.2 MILES NORTHEAST OF HIGHWAY 12 AND HIGHWAY 160</t>
  </si>
  <si>
    <t>ISLETON</t>
  </si>
  <si>
    <t>034</t>
  </si>
  <si>
    <t>119914115</t>
  </si>
  <si>
    <t>CONN_TEMP_REPL - 100FT N/O 15444 S FOWLE</t>
  </si>
  <si>
    <t>ED.70-1621500000.STRU.POLE</t>
  </si>
  <si>
    <t>16215</t>
  </si>
  <si>
    <t>746675</t>
  </si>
  <si>
    <t>120136980</t>
  </si>
  <si>
    <t>103836992</t>
  </si>
  <si>
    <t>100FT N/O 15444 S FOWLER AVE</t>
  </si>
  <si>
    <t>119914151</t>
  </si>
  <si>
    <t>CONN_TEMP_REPL - 400FT N/E/O VINEYARD WA</t>
  </si>
  <si>
    <t>110408443</t>
  </si>
  <si>
    <t>100819518</t>
  </si>
  <si>
    <t>400FT N/E/O VINEYARD WAY</t>
  </si>
  <si>
    <t>119914342</t>
  </si>
  <si>
    <t>CONN_TEMP_REPL - .7 MI NORTH ON COBBLEST</t>
  </si>
  <si>
    <t>ED.91-Y230000000.STRU.POLE</t>
  </si>
  <si>
    <t>Y23</t>
  </si>
  <si>
    <t>16371-1702, COTTLE</t>
  </si>
  <si>
    <t>26314</t>
  </si>
  <si>
    <t>110473216</t>
  </si>
  <si>
    <t>103155685</t>
  </si>
  <si>
    <t>.7 MI NORTH ON COBBLESTONE RD</t>
  </si>
  <si>
    <t>OAKDALE</t>
  </si>
  <si>
    <t>050</t>
  </si>
  <si>
    <t>119941560</t>
  </si>
  <si>
    <t>44517147</t>
  </si>
  <si>
    <t>CONN_TEMP_REPL - A/F IN FIELD, 4 POLES S</t>
  </si>
  <si>
    <t>ED.70-16222A0000.STRU.POLE</t>
  </si>
  <si>
    <t>16222A</t>
  </si>
  <si>
    <t>25412-1102, MC CALL</t>
  </si>
  <si>
    <t>6998F</t>
  </si>
  <si>
    <t>100880522</t>
  </si>
  <si>
    <t>A/F IN FIELD, 4 POLES S/O 11567 E FLORAL AVE</t>
  </si>
  <si>
    <t>119941565</t>
  </si>
  <si>
    <t>44506029</t>
  </si>
  <si>
    <t>CONN_TEMP_REPL - ACCESS OF BOLTHOUSE DR</t>
  </si>
  <si>
    <t>ED.66-3026135000.STRU.POLE</t>
  </si>
  <si>
    <t>3026135</t>
  </si>
  <si>
    <t>25532-2104, TEVIS</t>
  </si>
  <si>
    <t>919041</t>
  </si>
  <si>
    <t>120489914</t>
  </si>
  <si>
    <t>100236895</t>
  </si>
  <si>
    <t>ACCESS OF BOLTHOUSE DR</t>
  </si>
  <si>
    <t>119941567</t>
  </si>
  <si>
    <t>44505644</t>
  </si>
  <si>
    <t>CONN_TEMP_REPL - 4222 W ALAMOS AVE BULLA</t>
  </si>
  <si>
    <t>ED.70-1319141000.STRU.POLE</t>
  </si>
  <si>
    <t>1319141</t>
  </si>
  <si>
    <t>25455-2102, FIGARDEN</t>
  </si>
  <si>
    <t>42907</t>
  </si>
  <si>
    <t>120370263</t>
  </si>
  <si>
    <t>100632978</t>
  </si>
  <si>
    <t>4222 W ALAMOS AVE</t>
  </si>
  <si>
    <t>J2ML</t>
  </si>
  <si>
    <t>RSGG 102920</t>
  </si>
  <si>
    <t>119941691</t>
  </si>
  <si>
    <t>44505878</t>
  </si>
  <si>
    <t>CONN_TEMP_REPL - I/B/O SUPER Q MARKET 72</t>
  </si>
  <si>
    <t>ED.66-2928341000.STRU.POLE</t>
  </si>
  <si>
    <t>2928341</t>
  </si>
  <si>
    <t>14721</t>
  </si>
  <si>
    <t>120309397</t>
  </si>
  <si>
    <t>100252337</t>
  </si>
  <si>
    <t>I/B/O SUPER Q MARKET 723  QUANTICO AVE</t>
  </si>
  <si>
    <t>RXVR</t>
  </si>
  <si>
    <t>119941698</t>
  </si>
  <si>
    <t>44506023</t>
  </si>
  <si>
    <t>CONN_TEMP_REPL - I/B/O 1500 S UNION AVE</t>
  </si>
  <si>
    <t>ED.66-3028082000.STRU.POLE</t>
  </si>
  <si>
    <t>3028082</t>
  </si>
  <si>
    <t>25337-2104, BAKERSFIELD</t>
  </si>
  <si>
    <t>13016</t>
  </si>
  <si>
    <t>120300329</t>
  </si>
  <si>
    <t>100255944</t>
  </si>
  <si>
    <t>I/B/O 1500 S UNION AVE B</t>
  </si>
  <si>
    <t>SCTB</t>
  </si>
  <si>
    <t>119941821</t>
  </si>
  <si>
    <t>44506020</t>
  </si>
  <si>
    <t>DOCC crdy</t>
  </si>
  <si>
    <t>CONN_TEMP_REPL - B/O 235 KINCAID ST BAKE</t>
  </si>
  <si>
    <t>ED.66-2928325000.STRU.POLE</t>
  </si>
  <si>
    <t>2928325</t>
  </si>
  <si>
    <t>13296</t>
  </si>
  <si>
    <t>120299960</t>
  </si>
  <si>
    <t>100241535</t>
  </si>
  <si>
    <t>B/O 235 KINCAID ST</t>
  </si>
  <si>
    <t>119941826</t>
  </si>
  <si>
    <t>44517148</t>
  </si>
  <si>
    <t>CONN_TEMP_REPL - W/S MCCALL AVE, 2 POLES</t>
  </si>
  <si>
    <t>ED.70-1522314000.STRU.POLE</t>
  </si>
  <si>
    <t>1522314</t>
  </si>
  <si>
    <t>310426</t>
  </si>
  <si>
    <t>100896821</t>
  </si>
  <si>
    <t>W/S MCCALL AVE, 2 POLES N/O BARBARA ST</t>
  </si>
  <si>
    <t>119942000</t>
  </si>
  <si>
    <t>44506021</t>
  </si>
  <si>
    <t>CONN_TEMP_REPL - 328 S BROWN ST BAKERSFI</t>
  </si>
  <si>
    <t>ED.66-2928333000.STRU.POLE</t>
  </si>
  <si>
    <t>2928333</t>
  </si>
  <si>
    <t>13437</t>
  </si>
  <si>
    <t>120300149</t>
  </si>
  <si>
    <t>100146793</t>
  </si>
  <si>
    <t>328 S BROWN ST</t>
  </si>
  <si>
    <t>DOR2</t>
  </si>
  <si>
    <t>Dinuba</t>
  </si>
  <si>
    <t>119942052</t>
  </si>
  <si>
    <t>44517149</t>
  </si>
  <si>
    <t>CONN_TEMP_REPL - 80FT N/W/O 20866 E PARL</t>
  </si>
  <si>
    <t>ED.70-15234D0000.STRU.POLE</t>
  </si>
  <si>
    <t>15234D</t>
  </si>
  <si>
    <t>25453-1110, WAHTOKE</t>
  </si>
  <si>
    <t>64934</t>
  </si>
  <si>
    <t>100830145</t>
  </si>
  <si>
    <t>80FT N/W/O 20866 E PARLIER AVE</t>
  </si>
  <si>
    <t>REEDLEY</t>
  </si>
  <si>
    <t>G2BG</t>
  </si>
  <si>
    <t>119942053</t>
  </si>
  <si>
    <t>44506357</t>
  </si>
  <si>
    <t>RELW OH   COMP CCNT PROG TER3</t>
  </si>
  <si>
    <t>CONN_TEMP_REPL - 3383 MEDER RD CAMERON P</t>
  </si>
  <si>
    <t>ED.21-J370400000.STRU.POLE</t>
  </si>
  <si>
    <t>J3704</t>
  </si>
  <si>
    <t>15365-2105, SHINGLE SPRINGS</t>
  </si>
  <si>
    <t>11869</t>
  </si>
  <si>
    <t>120548201</t>
  </si>
  <si>
    <t>101415083</t>
  </si>
  <si>
    <t>3383 MEDER RD</t>
  </si>
  <si>
    <t>CAMERON PARK</t>
  </si>
  <si>
    <t>N3M6</t>
  </si>
  <si>
    <t>119942056</t>
  </si>
  <si>
    <t>44505645</t>
  </si>
  <si>
    <t>CONN_TEMP_REPL - 1166 S BRAWLEY AVE FRES</t>
  </si>
  <si>
    <t>ED.70-14194A0000.STRU.POLE</t>
  </si>
  <si>
    <t>14194A</t>
  </si>
  <si>
    <t>D2832</t>
  </si>
  <si>
    <t>100656267</t>
  </si>
  <si>
    <t>1166 S BRAWLEY AVE</t>
  </si>
  <si>
    <t>BRCB</t>
  </si>
  <si>
    <t>119942058</t>
  </si>
  <si>
    <t>44505647</t>
  </si>
  <si>
    <t>CONN_TEMP_REPL - 1589 N GARFIELD AVE FRE</t>
  </si>
  <si>
    <t>ED.70-13196D0000.STRU.POLE</t>
  </si>
  <si>
    <t>13196D</t>
  </si>
  <si>
    <t>25270-1110, KEARNEY</t>
  </si>
  <si>
    <t>D9117</t>
  </si>
  <si>
    <t>100628476</t>
  </si>
  <si>
    <t>1589 N GARFIELD AVE</t>
  </si>
  <si>
    <t>119942412</t>
  </si>
  <si>
    <t>44505879</t>
  </si>
  <si>
    <t>CONN_TEMP_REPL - I/B/O KISCO SALEES ALLE</t>
  </si>
  <si>
    <t>ED.66-2928293000.STRU.POLE</t>
  </si>
  <si>
    <t>2928293</t>
  </si>
  <si>
    <t>15543</t>
  </si>
  <si>
    <t>120290602</t>
  </si>
  <si>
    <t>100163672</t>
  </si>
  <si>
    <t>I/B/O KISCO SALEES ALLEY WAY 301 SUMNER ST</t>
  </si>
  <si>
    <t>M1V6</t>
  </si>
  <si>
    <t>119942413</t>
  </si>
  <si>
    <t>44506022</t>
  </si>
  <si>
    <t>CONN_TEMP_REPL - I/F/O 633 WILLIAMS ST B</t>
  </si>
  <si>
    <t>ED.66-2928286000.STRU.POLE</t>
  </si>
  <si>
    <t>2928286</t>
  </si>
  <si>
    <t>15564</t>
  </si>
  <si>
    <t>120432576</t>
  </si>
  <si>
    <t>100244864</t>
  </si>
  <si>
    <t>I/F/O 633 WILLIAMS ST</t>
  </si>
  <si>
    <t>119942414</t>
  </si>
  <si>
    <t>44505648</t>
  </si>
  <si>
    <t>CONN_TEMP_REPL - 2039 N KATY LN FRESNO</t>
  </si>
  <si>
    <t>ED.70-1319266000.STRU.POLE</t>
  </si>
  <si>
    <t>1319266</t>
  </si>
  <si>
    <t>D9124</t>
  </si>
  <si>
    <t>100636981</t>
  </si>
  <si>
    <t>2039 N KATY LN</t>
  </si>
  <si>
    <t>119942415</t>
  </si>
  <si>
    <t>44517150</t>
  </si>
  <si>
    <t>CONN_TEMP_REPL - 1253  S TURNEY AVE SANG</t>
  </si>
  <si>
    <t>ED.70-1422400000.STRU.POLE</t>
  </si>
  <si>
    <t>14224</t>
  </si>
  <si>
    <t>25444-1106, RAINBOW</t>
  </si>
  <si>
    <t>2802</t>
  </si>
  <si>
    <t>100814755</t>
  </si>
  <si>
    <t>1253  S TURNEY AVE</t>
  </si>
  <si>
    <t>SANGER</t>
  </si>
  <si>
    <t>MWS0</t>
  </si>
  <si>
    <t>119946724</t>
  </si>
  <si>
    <t>POHW OH   CNCL JAR  CPGD TER2</t>
  </si>
  <si>
    <t>CUTO_BROK_REPA - 8039 WARREN RD. VALLEY</t>
  </si>
  <si>
    <t>ED.93-Q192500000.STRU.POLE</t>
  </si>
  <si>
    <t>Q1925</t>
  </si>
  <si>
    <t>16299-1101, CORRAL</t>
  </si>
  <si>
    <t>965803</t>
  </si>
  <si>
    <t>120513917</t>
  </si>
  <si>
    <t>102040219</t>
  </si>
  <si>
    <t>8039 WARREN RD.</t>
  </si>
  <si>
    <t>VALLEY SPRINGS</t>
  </si>
  <si>
    <t>119946727</t>
  </si>
  <si>
    <t>CONN_TEMP_REPL - 7777 SOUTHWORTH RD. VAL</t>
  </si>
  <si>
    <t>ED.93-Q191300000.STRU.POLE</t>
  </si>
  <si>
    <t>Q1913</t>
  </si>
  <si>
    <t>11655</t>
  </si>
  <si>
    <t>120514228</t>
  </si>
  <si>
    <t>102040061</t>
  </si>
  <si>
    <t>7777 SOUTHWORTH RD.</t>
  </si>
  <si>
    <t>119946791</t>
  </si>
  <si>
    <t>CONN_TEMP_REPL - 494 N FAIRBANKS AVE SAN</t>
  </si>
  <si>
    <t>ED.70-14221C0000.STRU.POLE</t>
  </si>
  <si>
    <t>14221C</t>
  </si>
  <si>
    <t>36552</t>
  </si>
  <si>
    <t>110351424</t>
  </si>
  <si>
    <t>103145820</t>
  </si>
  <si>
    <t>494 N FAIRBANKS AVE</t>
  </si>
  <si>
    <t>119946798</t>
  </si>
  <si>
    <t>CONN_TEMP_REPL - 2274 ORLEANS DR. PINOLE</t>
  </si>
  <si>
    <t>R6397</t>
  </si>
  <si>
    <t>110433935</t>
  </si>
  <si>
    <t>101444836</t>
  </si>
  <si>
    <t>2274 ORLEANS DR.</t>
  </si>
  <si>
    <t>PINOLE</t>
  </si>
  <si>
    <t>119946892</t>
  </si>
  <si>
    <t>CONN_TEMP_REPL - 14400 E CALIFORNIA AVE</t>
  </si>
  <si>
    <t>2818</t>
  </si>
  <si>
    <t>100814779</t>
  </si>
  <si>
    <t>14400 E CALIFORNIA AVE</t>
  </si>
  <si>
    <t>119946899</t>
  </si>
  <si>
    <t>44592843</t>
  </si>
  <si>
    <t>UNSC</t>
  </si>
  <si>
    <t>CONN_TEMP_REPL - I/F/O 2214 S O ST SOUTH</t>
  </si>
  <si>
    <t>ED.66-3028073000.STRU.POLE</t>
  </si>
  <si>
    <t>3028073</t>
  </si>
  <si>
    <t>64867</t>
  </si>
  <si>
    <t>120389445</t>
  </si>
  <si>
    <t>100155621</t>
  </si>
  <si>
    <t>I/F/O 2214 S O ST</t>
  </si>
  <si>
    <t>SOUTHGATE</t>
  </si>
  <si>
    <t>119947004</t>
  </si>
  <si>
    <t>44592844</t>
  </si>
  <si>
    <t>CONN_TEMP_REPL - 12500 E PANAMA LN BAKER</t>
  </si>
  <si>
    <t>ED.66-3029216000.STRU.POLE</t>
  </si>
  <si>
    <t>3029216</t>
  </si>
  <si>
    <t>25391-1106, LAMONT</t>
  </si>
  <si>
    <t>1106/2</t>
  </si>
  <si>
    <t>103227738</t>
  </si>
  <si>
    <t>12500 E PANAMA LN</t>
  </si>
  <si>
    <t>119947290</t>
  </si>
  <si>
    <t>POHW OH   PROG BUFF</t>
  </si>
  <si>
    <t>CONN_TEMP_REPL - 3640 LARIAT RD., SHINGL</t>
  </si>
  <si>
    <t>ED.21-J372500000.STRU.POLE</t>
  </si>
  <si>
    <t>J3725</t>
  </si>
  <si>
    <t>15365-1103, SHINGLE SPRINGS</t>
  </si>
  <si>
    <t>8317</t>
  </si>
  <si>
    <t>120508500</t>
  </si>
  <si>
    <t>101374509</t>
  </si>
  <si>
    <t>3640 LARIAT RD.,</t>
  </si>
  <si>
    <t>119947293</t>
  </si>
  <si>
    <t>44592845</t>
  </si>
  <si>
    <t>CONN_TEMP_REPL - 2.1 MI E/O FAIRFAX RD B</t>
  </si>
  <si>
    <t>ED.66-3028246000.STRU.POLE</t>
  </si>
  <si>
    <t>3028246</t>
  </si>
  <si>
    <t>25277-2108, MAGUNDEN</t>
  </si>
  <si>
    <t>14991</t>
  </si>
  <si>
    <t>120329376</t>
  </si>
  <si>
    <t>100144467</t>
  </si>
  <si>
    <t>2.1 MI E/O FAIRFAX RD</t>
  </si>
  <si>
    <t>119947330</t>
  </si>
  <si>
    <t>44592846</t>
  </si>
  <si>
    <t>CONN_TEMP_REPL - W/O SIMON DR COTTONWOOD</t>
  </si>
  <si>
    <t>ED.66-3028042000.STRU.POLE</t>
  </si>
  <si>
    <t>3028042</t>
  </si>
  <si>
    <t>16953</t>
  </si>
  <si>
    <t>100135103</t>
  </si>
  <si>
    <t>W/O SIMON DR</t>
  </si>
  <si>
    <t>119947335</t>
  </si>
  <si>
    <t>44592847</t>
  </si>
  <si>
    <t>CONN_TEMP_REPL - I/B/O 3140 NILES ST BAK</t>
  </si>
  <si>
    <t>ED.66-2928263000.STRU.POLE</t>
  </si>
  <si>
    <t>2928263</t>
  </si>
  <si>
    <t>25277-1101, MAGUNDEN</t>
  </si>
  <si>
    <t>16716</t>
  </si>
  <si>
    <t>120491980</t>
  </si>
  <si>
    <t>100141175</t>
  </si>
  <si>
    <t>I/B/O 3140 NILES ST</t>
  </si>
  <si>
    <t>119947434</t>
  </si>
  <si>
    <t>44592848</t>
  </si>
  <si>
    <t>CONN_TEMP_REPL - I/B/O 819 S HALEY ST BA</t>
  </si>
  <si>
    <t>ED.66-2928332000.STRU.POLE</t>
  </si>
  <si>
    <t>2928332</t>
  </si>
  <si>
    <t>13489</t>
  </si>
  <si>
    <t>120428146</t>
  </si>
  <si>
    <t>100146931</t>
  </si>
  <si>
    <t>I/B/O 819 S HALEY ST</t>
  </si>
  <si>
    <t>119947461</t>
  </si>
  <si>
    <t>CONN_TEMP_REPL - 3898 DE SABLA RD CAMERO</t>
  </si>
  <si>
    <t>ED.21-J371800000.STRU.POLE</t>
  </si>
  <si>
    <t>J3718</t>
  </si>
  <si>
    <t>8717</t>
  </si>
  <si>
    <t>120257342</t>
  </si>
  <si>
    <t>101376898</t>
  </si>
  <si>
    <t>3898 DE SABLA RD</t>
  </si>
  <si>
    <t>119947466</t>
  </si>
  <si>
    <t>CONN_TEMP_REPL - R/O 3647 E HUNTINGTON B</t>
  </si>
  <si>
    <t>ED.70-1420025000.STRU.POLE</t>
  </si>
  <si>
    <t>1420025</t>
  </si>
  <si>
    <t>25228-1114, CALIFORNIA AVE</t>
  </si>
  <si>
    <t>D10922</t>
  </si>
  <si>
    <t>120456954</t>
  </si>
  <si>
    <t>100864116</t>
  </si>
  <si>
    <t>R/O 3647 E HUNTINGTON BLVD IN ALLEY.</t>
  </si>
  <si>
    <t>119947623</t>
  </si>
  <si>
    <t>CONN_TEMP_REPL - A/F 2811 W CALIFORNIA A</t>
  </si>
  <si>
    <t>ED.70-1420076000.STRU.POLE</t>
  </si>
  <si>
    <t>1420076</t>
  </si>
  <si>
    <t>87339</t>
  </si>
  <si>
    <t>110423282</t>
  </si>
  <si>
    <t>103152682</t>
  </si>
  <si>
    <t>A/F 2811 W CALIFORNIA AVE. N/S CALIFORNIA AVE, 5 P</t>
  </si>
  <si>
    <t>119947627</t>
  </si>
  <si>
    <t>44592849</t>
  </si>
  <si>
    <t>CONN_TEMP_REPL - S/O 201 DONNA AVE BAKER</t>
  </si>
  <si>
    <t>ED.66-2928315000.STRU.POLE</t>
  </si>
  <si>
    <t>2928315</t>
  </si>
  <si>
    <t>390355</t>
  </si>
  <si>
    <t>120388005</t>
  </si>
  <si>
    <t>100243885</t>
  </si>
  <si>
    <t>S/O 201 DONNA AVE</t>
  </si>
  <si>
    <t>119947667</t>
  </si>
  <si>
    <t>31518110</t>
  </si>
  <si>
    <t>FICL srdy</t>
  </si>
  <si>
    <t>RELW OH   COMP JAR  CPGE CPGD TER3</t>
  </si>
  <si>
    <t>CUTO_BROK_REPL - 4511 N RAILROAD FLAT RD</t>
  </si>
  <si>
    <t>ED.95</t>
  </si>
  <si>
    <t>NOMAP</t>
  </si>
  <si>
    <t>4790</t>
  </si>
  <si>
    <t>102316344</t>
  </si>
  <si>
    <t>4511 N RAILROAD FLAT RD</t>
  </si>
  <si>
    <t>M7B0</t>
  </si>
  <si>
    <t>119959853</t>
  </si>
  <si>
    <t>44515566</t>
  </si>
  <si>
    <t>RELW OH   COMP PROG CPGD TER2</t>
  </si>
  <si>
    <t>CONN_TEMP_REPL - 3040 WINTER CREEK RD. S</t>
  </si>
  <si>
    <t>18829</t>
  </si>
  <si>
    <t>101417064</t>
  </si>
  <si>
    <t>3040 WINTER CREEK RD.</t>
  </si>
  <si>
    <t>TXV6</t>
  </si>
  <si>
    <t>AXFT</t>
  </si>
  <si>
    <t>119959898</t>
  </si>
  <si>
    <t>CONN_TEMP_REPL - R/O 923 E BREMER AVE IN</t>
  </si>
  <si>
    <t>ED.70-1320336000.STRU.POLE</t>
  </si>
  <si>
    <t>1320336</t>
  </si>
  <si>
    <t>D8538</t>
  </si>
  <si>
    <t>120408764</t>
  </si>
  <si>
    <t>100865421</t>
  </si>
  <si>
    <t>R/O 923 E BREMER AVE IN ALLEY TO NORTH</t>
  </si>
  <si>
    <t>119960230</t>
  </si>
  <si>
    <t>POHW OH   PROG TER3</t>
  </si>
  <si>
    <t>CONN_TEMP_REPL - 17709 ANTELOPE CT PIONE</t>
  </si>
  <si>
    <t>ED.95-J292200000.STRU.POLE</t>
  </si>
  <si>
    <t>J2922</t>
  </si>
  <si>
    <t>16375-1102, PINE GROVE</t>
  </si>
  <si>
    <t>L3299</t>
  </si>
  <si>
    <t>101253235</t>
  </si>
  <si>
    <t>17709 ANTELOPE CT</t>
  </si>
  <si>
    <t>PIONEER</t>
  </si>
  <si>
    <t>003</t>
  </si>
  <si>
    <t>119960272</t>
  </si>
  <si>
    <t>44510188</t>
  </si>
  <si>
    <t>RELW OH   COMP CPGE PROG CPGD TER3</t>
  </si>
  <si>
    <t>CONN_TEMP_REPL - 3025 EVERGREEN DR. ARNO</t>
  </si>
  <si>
    <t>ED.95-O331900000.STRU.POLE</t>
  </si>
  <si>
    <t>O3319</t>
  </si>
  <si>
    <t>16282-1701, STANISLAUS</t>
  </si>
  <si>
    <t>L2687</t>
  </si>
  <si>
    <t>101280325</t>
  </si>
  <si>
    <t>3025 EVERGREEN DR.</t>
  </si>
  <si>
    <t>ARNOLD</t>
  </si>
  <si>
    <t>RJOF</t>
  </si>
  <si>
    <t>119960312</t>
  </si>
  <si>
    <t>CONN_TEMP_REPL - 3170 GOLD NUGGET WAY PL</t>
  </si>
  <si>
    <t>ED.21-I410200000.STRU.POLE</t>
  </si>
  <si>
    <t>I4102</t>
  </si>
  <si>
    <t>15308-1111, PLACERVILLE</t>
  </si>
  <si>
    <t>41379</t>
  </si>
  <si>
    <t>101406926</t>
  </si>
  <si>
    <t>3170 GOLD NUGGET WAY</t>
  </si>
  <si>
    <t>119960469</t>
  </si>
  <si>
    <t>CONN_TEMP_REPL - GPS COORDINATES = 36.72</t>
  </si>
  <si>
    <t>ED.70-1428054000.STRU.POLE</t>
  </si>
  <si>
    <t>1428054</t>
  </si>
  <si>
    <t>25406-1102, DUNLAP</t>
  </si>
  <si>
    <t>7605F</t>
  </si>
  <si>
    <t>103072764</t>
  </si>
  <si>
    <t>#1 N/O LILY/WILLOW/NIF</t>
  </si>
  <si>
    <t>Kings Canyon National Pk</t>
  </si>
  <si>
    <t>054</t>
  </si>
  <si>
    <t>119960650</t>
  </si>
  <si>
    <t>CONN_TEMP_REPL - 7101 DORADO CANYON RD.</t>
  </si>
  <si>
    <t>ED.21-K440000000.STRU.POLE</t>
  </si>
  <si>
    <t>K44</t>
  </si>
  <si>
    <t>10303</t>
  </si>
  <si>
    <t>101394595</t>
  </si>
  <si>
    <t>7101 DORADO CANYON RD.</t>
  </si>
  <si>
    <t>119960659</t>
  </si>
  <si>
    <t>CONN_TEMP_REPL - R/O IN COMPLEX PARKING</t>
  </si>
  <si>
    <t>ED.70-1320275000.STRU.POLE</t>
  </si>
  <si>
    <t>1320275</t>
  </si>
  <si>
    <t>25392-1106, MANCHESTER</t>
  </si>
  <si>
    <t>263575</t>
  </si>
  <si>
    <t>120300764</t>
  </si>
  <si>
    <t>100854653</t>
  </si>
  <si>
    <t>R/O IN COMPLEX PARKING LOT -  2667 E WELDON AVE</t>
  </si>
  <si>
    <t>MCLANE</t>
  </si>
  <si>
    <t>119960854</t>
  </si>
  <si>
    <t>44510189</t>
  </si>
  <si>
    <t>CONN_TEMP_REPL - 26150 OXBOW RD PIONEER</t>
  </si>
  <si>
    <t>ED.95-K290700000.STRU.POLE</t>
  </si>
  <si>
    <t>K2907</t>
  </si>
  <si>
    <t>L1761</t>
  </si>
  <si>
    <t>101266279</t>
  </si>
  <si>
    <t>26150 OXBOW RD</t>
  </si>
  <si>
    <t>119960891</t>
  </si>
  <si>
    <t>44510190</t>
  </si>
  <si>
    <t>RELW OH   COMP PROG CPGD TER3</t>
  </si>
  <si>
    <t>CONN_TEMP_REPL - 2867 NEW MCKAYS DAM RD.</t>
  </si>
  <si>
    <t>ED.95-O331400000.STRU.POLE</t>
  </si>
  <si>
    <t>O3314</t>
  </si>
  <si>
    <t>16282-1702, STANISLAUS</t>
  </si>
  <si>
    <t>L2681</t>
  </si>
  <si>
    <t>101278830</t>
  </si>
  <si>
    <t>2867 NEW MCKAYS DAM RD.</t>
  </si>
  <si>
    <t>119998000</t>
  </si>
  <si>
    <t>CONN_TEMP_REPL - A/F 995 SHOSHONE DR. DO</t>
  </si>
  <si>
    <t>ED.95-MM36220000.STRU.POLE</t>
  </si>
  <si>
    <t>MM3622</t>
  </si>
  <si>
    <t>16369-2102, SALT SPRINGS</t>
  </si>
  <si>
    <t>81017</t>
  </si>
  <si>
    <t>101279927</t>
  </si>
  <si>
    <t>A/F 995 SHOSHONE DR.</t>
  </si>
  <si>
    <t>119998001</t>
  </si>
  <si>
    <t>POHW OH   CNCL PROG CPGD TER3</t>
  </si>
  <si>
    <t>CONN_TEMP_REPL - A/F 1359 SHOSHONE DR. A</t>
  </si>
  <si>
    <t>ED.95-MM36230000.STRU.POLE</t>
  </si>
  <si>
    <t>MM3623</t>
  </si>
  <si>
    <t>101279302</t>
  </si>
  <si>
    <t>A/F 1359 SHOSHONE DR.</t>
  </si>
  <si>
    <t>119998003</t>
  </si>
  <si>
    <t>44521460</t>
  </si>
  <si>
    <t>RELW OH   COMP PROG CPGD ZNE1</t>
  </si>
  <si>
    <t>CONN_TEMP_REPL - 12364 FRANCIS DR. GRASS</t>
  </si>
  <si>
    <t>ED.22-O091900000.STRU.POLE</t>
  </si>
  <si>
    <t>O0919</t>
  </si>
  <si>
    <t>15248-1106, BRUNSWICK</t>
  </si>
  <si>
    <t>32821</t>
  </si>
  <si>
    <t>100071087</t>
  </si>
  <si>
    <t>12364 FRANCIS DR.</t>
  </si>
  <si>
    <t>DBE4</t>
  </si>
  <si>
    <t>119998005</t>
  </si>
  <si>
    <t>44522966</t>
  </si>
  <si>
    <t>RELW OH   CNCL PROG CPGD TER3</t>
  </si>
  <si>
    <t>CONN_TEMP_REPL - 4500 SLY PARK RD POLLOC</t>
  </si>
  <si>
    <t>ED.21-H472300000.STRU.POLE</t>
  </si>
  <si>
    <t>H4723</t>
  </si>
  <si>
    <t>15276-2101, EL DORADO PH</t>
  </si>
  <si>
    <t>11823</t>
  </si>
  <si>
    <t>101392607</t>
  </si>
  <si>
    <t>4500 SLY PARK RD</t>
  </si>
  <si>
    <t>POLLOCK PINES</t>
  </si>
  <si>
    <t>119998006</t>
  </si>
  <si>
    <t>CONN_TEMP_REPL - 7031 PIONEER DR GRIZZLY</t>
  </si>
  <si>
    <t>ED.21-K480100000.STRU.POLE</t>
  </si>
  <si>
    <t>K4801</t>
  </si>
  <si>
    <t>2825</t>
  </si>
  <si>
    <t>120559610</t>
  </si>
  <si>
    <t>101399884</t>
  </si>
  <si>
    <t>7031 PIONEER DR</t>
  </si>
  <si>
    <t>GRIZZLY FLATS</t>
  </si>
  <si>
    <t>119998007</t>
  </si>
  <si>
    <t>CONN_TEMP_REPL - 16684 SCOPAR RD GRASS V</t>
  </si>
  <si>
    <t>ED.22-P080400000.STRU.POLE</t>
  </si>
  <si>
    <t>P0804</t>
  </si>
  <si>
    <t>31467</t>
  </si>
  <si>
    <t>100013936</t>
  </si>
  <si>
    <t>16684 SCOPAR RD</t>
  </si>
  <si>
    <t>119998221</t>
  </si>
  <si>
    <t>44522968</t>
  </si>
  <si>
    <t>CONN_TEMP_REPL - 11495 ALTA SIERRA DR.,</t>
  </si>
  <si>
    <t>ED.22-O092300000.STRU.POLE</t>
  </si>
  <si>
    <t>O0923</t>
  </si>
  <si>
    <t>9543</t>
  </si>
  <si>
    <t>100071179</t>
  </si>
  <si>
    <t>11495 ALTA SIERRA DR.,</t>
  </si>
  <si>
    <t>119998223</t>
  </si>
  <si>
    <t>44522970</t>
  </si>
  <si>
    <t>CONN_TEMP_REPL - 400 RESERVOIR ST PLACER</t>
  </si>
  <si>
    <t>ED.21-I410500000.STRU.POLE</t>
  </si>
  <si>
    <t>I4105</t>
  </si>
  <si>
    <t>15308-1112, PLACERVILLE</t>
  </si>
  <si>
    <t>52141</t>
  </si>
  <si>
    <t>101404586</t>
  </si>
  <si>
    <t>400 RESERVOIR ST</t>
  </si>
  <si>
    <t>RLTL</t>
  </si>
  <si>
    <t>119998225</t>
  </si>
  <si>
    <t>101404583</t>
  </si>
  <si>
    <t>119998227</t>
  </si>
  <si>
    <t>CONN_TEMP_REPL - 6030 JOHNSTOWN CREEK RD</t>
  </si>
  <si>
    <t>ED.20-V142100000.STRU.POLE</t>
  </si>
  <si>
    <t>V1421</t>
  </si>
  <si>
    <t>18875</t>
  </si>
  <si>
    <t>100056017</t>
  </si>
  <si>
    <t>6030 JOHNSTOWN CREEK RD.</t>
  </si>
  <si>
    <t>119998228</t>
  </si>
  <si>
    <t>44521461</t>
  </si>
  <si>
    <t>CONN_TEMP_REPL - 5131 MARSHALL RD. GARDE</t>
  </si>
  <si>
    <t>ED.20-V141200000.STRU.POLE</t>
  </si>
  <si>
    <t>V1412</t>
  </si>
  <si>
    <t>4271</t>
  </si>
  <si>
    <t>100108730</t>
  </si>
  <si>
    <t>5151 MARSHALL RD.</t>
  </si>
  <si>
    <t>GARDEN VALLEY</t>
  </si>
  <si>
    <t>119998444</t>
  </si>
  <si>
    <t>CONN_TEMP_REPL - 9205 WISE RD AUBURN</t>
  </si>
  <si>
    <t>ED.20-U070300000.STRU.POLE</t>
  </si>
  <si>
    <t>U0703</t>
  </si>
  <si>
    <t>15227-1102, WISE</t>
  </si>
  <si>
    <t>531</t>
  </si>
  <si>
    <t>100085720</t>
  </si>
  <si>
    <t>9205 WISE RD</t>
  </si>
  <si>
    <t>AUBURN</t>
  </si>
  <si>
    <t>119998446</t>
  </si>
  <si>
    <t>POHW OH   CNCL PROG TER2</t>
  </si>
  <si>
    <t>CONN_TEMP_REPL - 3020 AYRES HOLMES RD, A</t>
  </si>
  <si>
    <t>ED.20-T061800000.STRU.POLE</t>
  </si>
  <si>
    <t>T0618</t>
  </si>
  <si>
    <t>100073241</t>
  </si>
  <si>
    <t>3020 AYRES HOLMES RD, AUBURN</t>
  </si>
  <si>
    <t>120048645</t>
  </si>
  <si>
    <t>CONN_TEMP_REPL - 6030 OUTINGDALE RD. SOM</t>
  </si>
  <si>
    <t>ED.21-K430000000.STRU.POLE</t>
  </si>
  <si>
    <t>K43</t>
  </si>
  <si>
    <t>19809</t>
  </si>
  <si>
    <t>101401914</t>
  </si>
  <si>
    <t>6030 OUTINGDALE RD.</t>
  </si>
  <si>
    <t>120049090</t>
  </si>
  <si>
    <t>CONN_TEMP_REPL - 12802 LOMA RICA DR GRAS</t>
  </si>
  <si>
    <t>ED.22-N100300000.STRU.POLE</t>
  </si>
  <si>
    <t>N1003</t>
  </si>
  <si>
    <t>15248-1102, BRUNSWICK</t>
  </si>
  <si>
    <t>8997</t>
  </si>
  <si>
    <t>100036914</t>
  </si>
  <si>
    <t>12802 LOMA RICA DR</t>
  </si>
  <si>
    <t>120049173</t>
  </si>
  <si>
    <t>CONN_TEMP_REPL - 227 NEVADA ST NEVADA CI</t>
  </si>
  <si>
    <t>ED.22-M100200000.STRU.POLE</t>
  </si>
  <si>
    <t>M1002</t>
  </si>
  <si>
    <t>15248-1103, BRUNSWICK</t>
  </si>
  <si>
    <t>1963</t>
  </si>
  <si>
    <t>100072967</t>
  </si>
  <si>
    <t>227 NEVADA ST</t>
  </si>
  <si>
    <t>NEVADA CITY</t>
  </si>
  <si>
    <t>120049461</t>
  </si>
  <si>
    <t>CONN_TEMP_REPL - 912 STOCKTON ST, DUTCH</t>
  </si>
  <si>
    <t>ED.20-N141400000.STRU.POLE</t>
  </si>
  <si>
    <t>N1414</t>
  </si>
  <si>
    <t>15230-1101, BONNIE NOOK</t>
  </si>
  <si>
    <t>4513</t>
  </si>
  <si>
    <t>100009196</t>
  </si>
  <si>
    <t>912 STOCKTON ST,</t>
  </si>
  <si>
    <t>DUTCH FLAT</t>
  </si>
  <si>
    <t>120049464</t>
  </si>
  <si>
    <t>CONN_TEMP_REPL - 908 SACRAMENTO, DUTCH F</t>
  </si>
  <si>
    <t>6377</t>
  </si>
  <si>
    <t>100009287</t>
  </si>
  <si>
    <t>908 SACRAMENTO,</t>
  </si>
  <si>
    <t>120049465</t>
  </si>
  <si>
    <t>CONN_TEMP_REPL - 200 FT S/O 15291 LAKEWO</t>
  </si>
  <si>
    <t>ED.22-O111400000.STRU.POLE</t>
  </si>
  <si>
    <t>O1114</t>
  </si>
  <si>
    <t>8949</t>
  </si>
  <si>
    <t>100012810</t>
  </si>
  <si>
    <t>200 FT S/O 15291 LAKEWOOD LN</t>
  </si>
  <si>
    <t>120086270</t>
  </si>
  <si>
    <t>44571306</t>
  </si>
  <si>
    <t>CONN_TEMP_REPL - 228 STIMPSON RD OROVILL</t>
  </si>
  <si>
    <t>ED.13-J231600000.STRU.POLE</t>
  </si>
  <si>
    <t>J2316</t>
  </si>
  <si>
    <t>10291-1106, WYANDOTTE</t>
  </si>
  <si>
    <t>5591</t>
  </si>
  <si>
    <t>100382041</t>
  </si>
  <si>
    <t>228 STIMPSON RD</t>
  </si>
  <si>
    <t>120086278</t>
  </si>
  <si>
    <t>CONN_TEMP_REPL - 2900 DALY AVE, OROVILLE</t>
  </si>
  <si>
    <t>ED.13-I241900000.STRU.POLE</t>
  </si>
  <si>
    <t>I2419</t>
  </si>
  <si>
    <t>5997</t>
  </si>
  <si>
    <t>100394280</t>
  </si>
  <si>
    <t>2900 DALY AVE,</t>
  </si>
  <si>
    <t>120086380</t>
  </si>
  <si>
    <t>POHW OH   JAR  TER0</t>
  </si>
  <si>
    <t>CUTO_BROK_REPA - C/O PINECREST AND UPPER</t>
  </si>
  <si>
    <t>ED.13-H242300000.STRU.POLE</t>
  </si>
  <si>
    <t>H2423</t>
  </si>
  <si>
    <t>1501</t>
  </si>
  <si>
    <t>100371407</t>
  </si>
  <si>
    <t>C/O PINECREST AND UPPER PALERMO RD</t>
  </si>
  <si>
    <t>120086510</t>
  </si>
  <si>
    <t>44565282</t>
  </si>
  <si>
    <t>RELW OH   CNCL JAR  CPGD TER2</t>
  </si>
  <si>
    <t>CUTO_BROK_REPA - 13444 HOPEFUL HILL RD N</t>
  </si>
  <si>
    <t>ED.22-M080000000.STRU.POLE</t>
  </si>
  <si>
    <t>M08</t>
  </si>
  <si>
    <t>31481</t>
  </si>
  <si>
    <t>120031794</t>
  </si>
  <si>
    <t>100088919</t>
  </si>
  <si>
    <t>13444 HOPEFUL HILL RD</t>
  </si>
  <si>
    <t>120086516</t>
  </si>
  <si>
    <t>CONN_TEMP_REPL - 13856 MYSTIC MINE RD. N</t>
  </si>
  <si>
    <t>ED.22-M071800000.STRU.POLE</t>
  </si>
  <si>
    <t>M0718</t>
  </si>
  <si>
    <t>9073</t>
  </si>
  <si>
    <t>110350830</t>
  </si>
  <si>
    <t>100106134</t>
  </si>
  <si>
    <t>13856 MYSTIC MINE RD.</t>
  </si>
  <si>
    <t>120086518</t>
  </si>
  <si>
    <t>44571307</t>
  </si>
  <si>
    <t>CONN_TEMP_REPL - 2590 S FIFTH AVE OROVIL</t>
  </si>
  <si>
    <t>ED.13-H230400000.STRU.POLE</t>
  </si>
  <si>
    <t>H2304</t>
  </si>
  <si>
    <t>13835</t>
  </si>
  <si>
    <t>100412875</t>
  </si>
  <si>
    <t>2590 S FIFTH AVE</t>
  </si>
  <si>
    <t>120086611</t>
  </si>
  <si>
    <t>44579673</t>
  </si>
  <si>
    <t>CONN_TEMP_REPL - 2043 PALEMERO RD PALEME</t>
  </si>
  <si>
    <t>ED.13-I240600000.STRU.POLE</t>
  </si>
  <si>
    <t>I2406</t>
  </si>
  <si>
    <t>40608</t>
  </si>
  <si>
    <t>100431025</t>
  </si>
  <si>
    <t>2043 PALEMERO RD</t>
  </si>
  <si>
    <t>PALEMERO</t>
  </si>
  <si>
    <t>Marysville</t>
  </si>
  <si>
    <t>120086616</t>
  </si>
  <si>
    <t>CONN_TEMP_REPL - A/F 646 SILVA AVE. (ON</t>
  </si>
  <si>
    <t>ED.11-O230100000.STRU.POLE</t>
  </si>
  <si>
    <t>O2301</t>
  </si>
  <si>
    <t>15233-1105, EAST MARYSVILLE</t>
  </si>
  <si>
    <t>1704</t>
  </si>
  <si>
    <t>120348209</t>
  </si>
  <si>
    <t>101312474</t>
  </si>
  <si>
    <t>A/F 646 SILVA AVE. (ON OROVILLE HWY.)</t>
  </si>
  <si>
    <t>MARYSVILLE</t>
  </si>
  <si>
    <t>058</t>
  </si>
  <si>
    <t>120086711</t>
  </si>
  <si>
    <t>44571308</t>
  </si>
  <si>
    <t>CONN_TEMP_REPL - 1827 PALERMO RD PALERMO</t>
  </si>
  <si>
    <t>ED.13-I231000000.STRU.POLE</t>
  </si>
  <si>
    <t>I2310</t>
  </si>
  <si>
    <t>23687</t>
  </si>
  <si>
    <t>100379770</t>
  </si>
  <si>
    <t>1827 PALERMO RD</t>
  </si>
  <si>
    <t>PALERMO</t>
  </si>
  <si>
    <t>120086788</t>
  </si>
  <si>
    <t>44579674</t>
  </si>
  <si>
    <t>CONN_TEMP_REPL - 2970 S VILLA AVE OROVIL</t>
  </si>
  <si>
    <t>ED.13-I241300000.STRU.POLE</t>
  </si>
  <si>
    <t>I2413</t>
  </si>
  <si>
    <t>79932</t>
  </si>
  <si>
    <t>100394076</t>
  </si>
  <si>
    <t>2970 S VILLA AVE</t>
  </si>
  <si>
    <t>119928232</t>
  </si>
  <si>
    <t>44507289</t>
  </si>
  <si>
    <t>RELW OH   CREW COMP JAR  CPGE CPGD TER0</t>
  </si>
  <si>
    <t>CUTO_BROK_REPA - DAVIS ROAD SALINAS FOST</t>
  </si>
  <si>
    <t>ED.05-H081200000.STRU.POLE</t>
  </si>
  <si>
    <t>H0812</t>
  </si>
  <si>
    <t>3017</t>
  </si>
  <si>
    <t>101725019</t>
  </si>
  <si>
    <t>DAVIS ROAD</t>
  </si>
  <si>
    <t>King City</t>
  </si>
  <si>
    <t>119876160</t>
  </si>
  <si>
    <t>POHW OH   CNCL PROG TER0</t>
  </si>
  <si>
    <t>CONN_TEMP_REPL - ELM AVENUE GREENFIELD</t>
  </si>
  <si>
    <t>ED.04-P190500000.STRU.POLE</t>
  </si>
  <si>
    <t>P1905</t>
  </si>
  <si>
    <t>18208-2101, LOS OSITOS</t>
  </si>
  <si>
    <t>2201</t>
  </si>
  <si>
    <t>101755003</t>
  </si>
  <si>
    <t>ELM AVENUE</t>
  </si>
  <si>
    <t>GREENFIELD</t>
  </si>
  <si>
    <t>Tier</t>
  </si>
  <si>
    <t>T3</t>
  </si>
  <si>
    <t>T2</t>
  </si>
  <si>
    <t>T0</t>
  </si>
  <si>
    <t>BUFFER</t>
  </si>
  <si>
    <t>ZONE 1</t>
  </si>
  <si>
    <t>UNK. No SAP ID</t>
  </si>
  <si>
    <t>Row Labels</t>
  </si>
  <si>
    <t>Grand Total</t>
  </si>
  <si>
    <t>Count of Notification No</t>
  </si>
  <si>
    <t>Column Labels</t>
  </si>
  <si>
    <t>(Multiple Items)</t>
  </si>
  <si>
    <t>Cycle</t>
  </si>
  <si>
    <t>Inspect Miles</t>
  </si>
  <si>
    <t>Total</t>
  </si>
  <si>
    <t>cost per mile</t>
  </si>
  <si>
    <t>total cost</t>
  </si>
  <si>
    <t>cost in HFTD</t>
  </si>
  <si>
    <t>Cost/Benefit Analysis</t>
  </si>
  <si>
    <t>Total potential failures avoided</t>
  </si>
  <si>
    <t>B tag failure estimate</t>
  </si>
  <si>
    <t>Outage Cost</t>
  </si>
  <si>
    <t>Outage to Ignition Cost</t>
  </si>
  <si>
    <t>Outage Cost Saving</t>
  </si>
  <si>
    <t>Avoided Failures Cost Saving</t>
  </si>
  <si>
    <t>Cost of Program</t>
  </si>
  <si>
    <t>Cost Benefit</t>
  </si>
  <si>
    <t>&lt;-- RAMP Filing</t>
  </si>
  <si>
    <t>Cost Benefit / Inspection OH Mile</t>
  </si>
  <si>
    <t>IR Inspection OH Mile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</si>
</sst>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00000000000"/>
    <numFmt numFmtId="165" formatCode="_(* #,##0_);_(* \(#,##0\);_(* &quot;-&quot;??_);_(@_)"/>
    <numFmt numFmtId="166" formatCode="_(&quot;$&quot;* #,##0_);_(&quot;$&quot;* \(#,##0\);_(&quot;$&quot;* &quot;-&quot;??_);_(@_)"/>
  </numFmts>
  <fonts count="5" x14ac:knownFonts="1">
    <font>
      <sz val="10"/>
      <name val="Arial"/>
    </font>
    <font>
      <sz val="10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u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28"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vertical="top" wrapText="1"/>
    </xf>
    <xf numFmtId="14" fontId="1" fillId="0" borderId="0" xfId="0" applyNumberFormat="1" applyFont="1" applyAlignment="1">
      <alignment horizontal="right" vertical="top"/>
    </xf>
    <xf numFmtId="164" fontId="1" fillId="0" borderId="0" xfId="0" applyNumberFormat="1" applyFont="1" applyAlignment="1">
      <alignment horizontal="right" vertical="top"/>
    </xf>
    <xf numFmtId="0" fontId="1" fillId="3" borderId="1" xfId="0" applyFont="1" applyFill="1" applyBorder="1" applyAlignment="1">
      <alignment vertical="top"/>
    </xf>
    <xf numFmtId="0" fontId="1" fillId="3" borderId="0" xfId="0" applyFont="1" applyFill="1" applyAlignment="1">
      <alignment vertical="top"/>
    </xf>
    <xf numFmtId="14" fontId="1" fillId="3" borderId="0" xfId="0" applyNumberFormat="1" applyFont="1" applyFill="1" applyAlignment="1">
      <alignment horizontal="right" vertical="top"/>
    </xf>
    <xf numFmtId="164" fontId="1" fillId="3" borderId="0" xfId="0" applyNumberFormat="1" applyFont="1" applyFill="1" applyAlignment="1">
      <alignment horizontal="right" vertical="top"/>
    </xf>
    <xf numFmtId="0" fontId="0" fillId="0" borderId="0" xfId="0" pivotButton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NumberFormat="1" applyAlignment="1">
      <alignment vertical="top"/>
    </xf>
    <xf numFmtId="0" fontId="0" fillId="0" borderId="0" xfId="0"/>
    <xf numFmtId="0" fontId="3" fillId="0" borderId="0" xfId="0" applyFont="1"/>
    <xf numFmtId="165" fontId="0" fillId="0" borderId="0" xfId="1" applyNumberFormat="1" applyFont="1"/>
    <xf numFmtId="0" fontId="3" fillId="0" borderId="0" xfId="0" applyFont="1" applyAlignment="1">
      <alignment horizontal="right"/>
    </xf>
    <xf numFmtId="166" fontId="0" fillId="0" borderId="0" xfId="2" applyNumberFormat="1" applyFont="1"/>
    <xf numFmtId="166" fontId="0" fillId="0" borderId="0" xfId="0" applyNumberFormat="1"/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9" fontId="0" fillId="0" borderId="0" xfId="0" applyNumberFormat="1" applyAlignment="1">
      <alignment vertical="top"/>
    </xf>
    <xf numFmtId="166" fontId="2" fillId="0" borderId="0" xfId="2" applyNumberFormat="1" applyFont="1" applyAlignment="1">
      <alignment vertical="top"/>
    </xf>
    <xf numFmtId="166" fontId="0" fillId="0" borderId="0" xfId="2" applyNumberFormat="1" applyFont="1" applyAlignment="1">
      <alignment vertical="top"/>
    </xf>
    <xf numFmtId="166" fontId="0" fillId="0" borderId="0" xfId="0" applyNumberFormat="1" applyAlignment="1">
      <alignment vertical="top"/>
    </xf>
    <xf numFmtId="166" fontId="0" fillId="4" borderId="0" xfId="0" applyNumberFormat="1" applyFill="1" applyAlignment="1">
      <alignment vertical="top"/>
    </xf>
    <xf numFmtId="165" fontId="0" fillId="0" borderId="0" xfId="0" applyNumberFormat="1" applyAlignment="1">
      <alignment vertical="top"/>
    </xf>
    <xf numFmtId="44" fontId="0" fillId="0" borderId="0" xfId="2" applyNumberFormat="1" applyFont="1" applyAlignment="1">
      <alignment vertical="top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zahan, Safiah" refreshedDate="44215.513218981483" createdVersion="6" refreshedVersion="6" minRefreshableVersion="3" recordCount="199" xr:uid="{626D2471-2750-48F4-AB63-4D4D7F88927C}">
  <cacheSource type="worksheet">
    <worksheetSource ref="A1:AT200" sheet="Sheet1"/>
  </cacheSource>
  <cacheFields count="46">
    <cacheField name="Tier" numFmtId="0">
      <sharedItems count="6">
        <s v="T0"/>
        <s v="T2"/>
        <s v="T3"/>
        <s v="UNK. No SAP ID"/>
        <s v="BUFFER"/>
        <s v="ZONE 1"/>
      </sharedItems>
    </cacheField>
    <cacheField name="IR" numFmtId="0">
      <sharedItems count="2">
        <s v="IR"/>
        <s v="Hotshot"/>
      </sharedItems>
    </cacheField>
    <cacheField name="Div" numFmtId="0">
      <sharedItems/>
    </cacheField>
    <cacheField name="Work Center Text" numFmtId="0">
      <sharedItems/>
    </cacheField>
    <cacheField name="Notification No" numFmtId="0">
      <sharedItems/>
    </cacheField>
    <cacheField name="Notification type" numFmtId="0">
      <sharedItems/>
    </cacheField>
    <cacheField name="Work Type Code" numFmtId="0">
      <sharedItems/>
    </cacheField>
    <cacheField name="Order" numFmtId="0">
      <sharedItems/>
    </cacheField>
    <cacheField name="MaintActivityType" numFmtId="0">
      <sharedItems/>
    </cacheField>
    <cacheField name="Order User Status" numFmtId="0">
      <sharedItems/>
    </cacheField>
    <cacheField name="Priority" numFmtId="0">
      <sharedItems count="2">
        <s v="E"/>
        <s v="B"/>
      </sharedItems>
    </cacheField>
    <cacheField name="Sub Priority" numFmtId="0">
      <sharedItems/>
    </cacheField>
    <cacheField name="Notification User Status" numFmtId="0">
      <sharedItems count="58">
        <s v="POHW OH   CNCL ESTR PROG TER0"/>
        <s v="RELW OH   TER0"/>
        <s v="RELW OH   COMP CPGE PROG CPGD TER0"/>
        <s v="RELW OH   CNCL ESTR OTRG PROG CPGD TER0"/>
        <s v="RELW OH   COMP ESTR CPGE PROG CPGD TER0"/>
        <s v="RELW OH   COMP CCNT TER0"/>
        <s v="RELW OH   COMP CPGE CPGD TER0"/>
        <s v="RELW OH   COMP CPGE PROG CPGD TER2"/>
        <s v="POHW OH   ESTR PROG TER0"/>
        <s v="POHW OH   MINR JAR  TER0"/>
        <s v="POHW OH   PROG TER0"/>
        <s v="RELW OH   PROG TER0"/>
        <s v="RELW OH   CNCL ESTR PROG CPGI TER0"/>
        <s v="RELW OH   COMP ESTR CPGD TER0"/>
        <s v="RELW OH   COMP PROG CPGD TER0"/>
        <s v="RELW OH   ESTR PROG TER0"/>
        <s v="RELW OH   COMP ESTR PROG CPGD TER0"/>
        <s v="POHW OH   TER3"/>
        <s v="RELW OH   PROG TER2"/>
        <s v="POHW OH   ESTR PROG TER2"/>
        <s v="POHW OH   MINR JAR  TER2"/>
        <s v="RELW OH   COMP CCNT TER3"/>
        <s v="RELW OH   ESTR PROG TER3"/>
        <s v="RELW OH   COMP ESTR PROG CPGD TER2"/>
        <s v="RELW OH   SEC  COMP CPGE PROG CPGD TER0"/>
        <s v="POHW OH   SEC  PROG TER0"/>
        <s v="RELW OH   COMP CCNT PROG TER0"/>
        <s v="RELW OH   COMP JAR  CCNT TER0"/>
        <s v="REGW OH   PRI  INSP FLAG BTKA FMOB TER0"/>
        <s v="RELW OH   COMP JAR  CPGE CPGD"/>
        <s v="RELW OH   COMP JAR  CPGE CPGD TER0"/>
        <s v="RELW OH   SERV COMP CPGE PROG CPGD TER2"/>
        <s v="RELW OH   COMP CCNT PROG TER3"/>
        <s v="POHW OH   CNCL JAR  CPGD TER2"/>
        <s v="POHW OH   PROG TER2"/>
        <s v="POHW OH   PROG BUFF"/>
        <s v="RELW OH   COMP JAR  CPGE CPGD TER3"/>
        <s v="RELW OH   COMP PROG CPGD TER2"/>
        <s v="POHW OH   PROG TER3"/>
        <s v="RELW OH   COMP CPGE PROG CPGD TER3"/>
        <s v="RELW OH   COMP PROG CPGD TER3"/>
        <s v="POHW OH   CNCL PROG CPGD TER3"/>
        <s v="RELW OH   COMP PROG CPGD ZNE1"/>
        <s v="RELW OH   CNCL PROG CPGD TER3"/>
        <s v="RELW OH   CNCL PROG CPGD TER0"/>
        <s v="POHW OH   CNCL PROG TER2"/>
        <s v="POHW OH   JAR  TER0"/>
        <s v="RELW OH   CNCL JAR  CPGD TER2"/>
        <s v="RELW OH   COMP PROG CPGD BUFF"/>
        <s v="POHW OH   ESTR TER0"/>
        <s v="RELW OH   CNCL PROG CPGD BUFF"/>
        <s v="RELW OH   CNCL CPGD TER0"/>
        <s v="RELW OH   CREW COMP CPGE PROG CPGD TER0"/>
        <s v="POHW OH   JAR  ZNE1"/>
        <s v="RELW OH   COMP MINR JAR  CPGD TER0"/>
        <s v="RELW OH   COMP JAR  CPGD TER0"/>
        <s v="POHW OH   CNCL PROG TER0"/>
        <s v="RELW OH   CREW COMP JAR  CPGE CPGD TER0"/>
      </sharedItems>
    </cacheField>
    <cacheField name="Required End" numFmtId="14">
      <sharedItems containsSemiMixedTypes="0" containsNonDate="0" containsDate="1" containsString="0" minDate="2020-10-02T00:00:00" maxDate="2021-11-10T00:00:00"/>
    </cacheField>
    <cacheField name="Funded Repair Date" numFmtId="14">
      <sharedItems containsNonDate="0" containsString="0" containsBlank="1"/>
    </cacheField>
    <cacheField name="Object Code text" numFmtId="0">
      <sharedItems/>
    </cacheField>
    <cacheField name="Damage  Code text" numFmtId="0">
      <sharedItems/>
    </cacheField>
    <cacheField name="Activity  Code text" numFmtId="0">
      <sharedItems/>
    </cacheField>
    <cacheField name="Description" numFmtId="0">
      <sharedItems/>
    </cacheField>
    <cacheField name="Notification Sytem Status" numFmtId="0">
      <sharedItems/>
    </cacheField>
    <cacheField name="Functional Location" numFmtId="0">
      <sharedItems/>
    </cacheField>
    <cacheField name="Plat Map" numFmtId="0">
      <sharedItems/>
    </cacheField>
    <cacheField name="Circuit" numFmtId="0">
      <sharedItems/>
    </cacheField>
    <cacheField name="Source Side Device" numFmtId="0">
      <sharedItems/>
    </cacheField>
    <cacheField name="Technical identification no." numFmtId="0">
      <sharedItems/>
    </cacheField>
    <cacheField name="Equipment" numFmtId="0">
      <sharedItems/>
    </cacheField>
    <cacheField name="Latitude" numFmtId="164">
      <sharedItems containsSemiMixedTypes="0" containsString="0" containsNumber="1" minValue="34.910758647199998" maxValue="39.785795125184002"/>
    </cacheField>
    <cacheField name="Longitude" numFmtId="164">
      <sharedItems containsSemiMixedTypes="0" containsString="0" containsNumber="1" minValue="-122.2960167072" maxValue="-118.8768989587"/>
    </cacheField>
    <cacheField name="Street" numFmtId="0">
      <sharedItems/>
    </cacheField>
    <cacheField name="City" numFmtId="0">
      <sharedItems/>
    </cacheField>
    <cacheField name="Gate Keeper" numFmtId="0">
      <sharedItems/>
    </cacheField>
    <cacheField name="GateKeeper Date" numFmtId="14">
      <sharedItems containsSemiMixedTypes="0" containsNonDate="0" containsDate="1" containsString="0" minDate="2020-09-09T00:00:00" maxDate="2020-11-24T00:00:00"/>
    </cacheField>
    <cacheField name="Code group" numFmtId="0">
      <sharedItems/>
    </cacheField>
    <cacheField name="Reported by" numFmtId="0">
      <sharedItems/>
    </cacheField>
    <cacheField name="Notification date" numFmtId="14">
      <sharedItems containsSemiMixedTypes="0" containsNonDate="0" containsDate="1" containsString="0" minDate="2020-08-26T00:00:00" maxDate="2020-11-14T00:00:00"/>
    </cacheField>
    <cacheField name="Created By" numFmtId="0">
      <sharedItems/>
    </cacheField>
    <cacheField name="Created On" numFmtId="14">
      <sharedItems containsSemiMixedTypes="0" containsNonDate="0" containsDate="1" containsString="0" minDate="2020-09-08T00:00:00" maxDate="2020-11-24T00:00:00"/>
    </cacheField>
    <cacheField name="Reference date" numFmtId="14">
      <sharedItems containsSemiMixedTypes="0" containsNonDate="0" containsDate="1" containsString="0" minDate="2020-08-26T00:00:00" maxDate="2020-12-24T00:00:00"/>
    </cacheField>
    <cacheField name="Completed On" numFmtId="14">
      <sharedItems containsNonDate="0" containsDate="1" containsString="0" containsBlank="1" minDate="2020-09-23T00:00:00" maxDate="2020-12-24T00:00:00"/>
    </cacheField>
    <cacheField name="Completed By" numFmtId="0">
      <sharedItems/>
    </cacheField>
    <cacheField name="Completion by date" numFmtId="14">
      <sharedItems containsNonDate="0" containsDate="1" containsString="0" containsBlank="1" minDate="2020-09-25T00:00:00" maxDate="2020-12-30T00:00:00"/>
    </cacheField>
    <cacheField name="Item" numFmtId="0">
      <sharedItems/>
    </cacheField>
    <cacheField name="Notification Tracking" numFmtId="0">
      <sharedItems/>
    </cacheField>
    <cacheField name="Recommended Priority" numFmtId="0">
      <sharedItems/>
    </cacheField>
    <cacheField name="County Code" numFmtId="0">
      <sharedItems/>
    </cacheField>
    <cacheField name="Status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99">
  <r>
    <x v="0"/>
    <x v="0"/>
    <s v="SA"/>
    <s v="Vacaville"/>
    <s v="119836621"/>
    <s v="S9"/>
    <s v="511"/>
    <s v=""/>
    <s v=""/>
    <s v=""/>
    <x v="0"/>
    <s v=""/>
    <x v="0"/>
    <d v="2021-09-22T00:00:00"/>
    <m/>
    <s v="Transformer"/>
    <s v="Broken/Damaged"/>
    <s v="Replace"/>
    <s v="TRAN_BROK_REPL - 3 W\O 5887 HAY RD. VACA"/>
    <s v="NOCO ATCO"/>
    <s v="ED.48-R150000000.STRU.POLE"/>
    <s v="R15"/>
    <s v="06364-2105, PEABODY"/>
    <s v="9641"/>
    <s v=""/>
    <s v="101663157"/>
    <n v="38.315319568600003"/>
    <n v="-121.8750312448"/>
    <s v="3 W\O 5887 HAY RD."/>
    <s v="VACAVILLE"/>
    <s v="GJME"/>
    <d v="2020-10-01T00:00:00"/>
    <s v="ECFOH"/>
    <s v="BODENHAMER"/>
    <d v="2020-09-22T00:00:00"/>
    <s v="LMMY"/>
    <d v="2020-10-01T00:00:00"/>
    <d v="2020-10-01T00:00:00"/>
    <m/>
    <s v=""/>
    <d v="2020-10-01T00:00:00"/>
    <s v="1"/>
    <s v=""/>
    <s v="E"/>
    <s v="048"/>
    <s v=""/>
  </r>
  <r>
    <x v="0"/>
    <x v="0"/>
    <s v="SA"/>
    <s v="Vacaville"/>
    <s v="119836627"/>
    <s v="EC"/>
    <s v="540"/>
    <s v="44485175"/>
    <s v="KAA"/>
    <s v="UNSC srdy"/>
    <x v="1"/>
    <s v=""/>
    <x v="1"/>
    <d v="2020-12-21T00:00:00"/>
    <m/>
    <s v="Cutout"/>
    <s v="Broken/Damaged"/>
    <s v="Replace"/>
    <s v="CUTO_BROK_REPL - 346 EAST TRAVIS BLVD FA"/>
    <s v="NOPR ORAS ATCO"/>
    <s v="ED.48-S111700000.STRU.POLE"/>
    <s v="S1117"/>
    <s v="06213-1102, SUISUN"/>
    <s v="9439"/>
    <s v="120195390"/>
    <s v="103926844"/>
    <n v="38.2582884447"/>
    <n v="-122.03106632860001"/>
    <s v="346 EAST TRAVIS BLVD"/>
    <s v="FAIRFIELD"/>
    <s v="J6AG"/>
    <d v="2020-10-01T00:00:00"/>
    <s v="ECFOH"/>
    <s v="JOINER"/>
    <d v="2020-09-21T00:00:00"/>
    <s v="LMMY"/>
    <d v="2020-10-01T00:00:00"/>
    <d v="2020-09-21T00:00:00"/>
    <m/>
    <s v=""/>
    <m/>
    <s v="2"/>
    <s v="NAV3 1/2 CNCL DUP EC"/>
    <s v="E"/>
    <s v="048"/>
    <s v=""/>
  </r>
  <r>
    <x v="0"/>
    <x v="0"/>
    <s v="SA"/>
    <s v="Vacaville"/>
    <s v="119836885"/>
    <s v="EC"/>
    <s v="540"/>
    <s v="44485177"/>
    <s v="KAA"/>
    <s v="DOCC srdy"/>
    <x v="1"/>
    <s v=""/>
    <x v="2"/>
    <d v="2020-10-22T00:00:00"/>
    <m/>
    <s v="Riser/Pothead"/>
    <s v="Broken/Damaged"/>
    <s v="Replace"/>
    <s v="RISE_BROK_REPL - W/S SUNSET AVE. S/O TRA"/>
    <s v="ORAS NOCO ATCO"/>
    <s v="ED.48-S111800000.STRU.POLE"/>
    <s v="S1118"/>
    <s v="06213-1105, SUISUN"/>
    <s v="8773"/>
    <s v=""/>
    <s v="101559889"/>
    <n v="38.257099796299997"/>
    <n v="-122.0200930378"/>
    <s v="W/S SUNSET AVE. S/O TRAVIS BLVD. N/O RAILROAD AVE."/>
    <s v="FAIRFIELD"/>
    <s v="J6AG"/>
    <d v="2020-10-01T00:00:00"/>
    <s v="ECFOH"/>
    <s v="JOINER"/>
    <d v="2020-09-22T00:00:00"/>
    <s v="LMMY"/>
    <d v="2020-10-01T00:00:00"/>
    <d v="2020-12-23T00:00:00"/>
    <d v="2020-12-23T00:00:00"/>
    <s v="KRT0"/>
    <d v="2020-12-24T00:00:00"/>
    <s v="1"/>
    <s v=""/>
    <s v="B"/>
    <s v="048"/>
    <s v=""/>
  </r>
  <r>
    <x v="0"/>
    <x v="0"/>
    <s v="ST"/>
    <s v="Manteca"/>
    <s v="119871302"/>
    <s v="EC"/>
    <s v="511"/>
    <s v="35206395"/>
    <s v="2AA"/>
    <s v="DOCC"/>
    <x v="1"/>
    <s v=""/>
    <x v="3"/>
    <d v="2020-11-01T00:00:00"/>
    <m/>
    <s v="Capacitor"/>
    <s v="Broken/Damaged"/>
    <s v="Replace"/>
    <s v="CAPR_BROK_REPL - 703 E WILLIAMSON RD. MA"/>
    <s v="ORAS NOCO ATCO"/>
    <s v="ED.93-Y102300000.STRU.POLE"/>
    <s v="Y1023"/>
    <s v="16270-1707, VIERRA"/>
    <s v="14197"/>
    <s v="110453175"/>
    <s v="103568649"/>
    <n v="37.773455905699997"/>
    <n v="-121.29840093190001"/>
    <s v="703 E WILLIAMSON RD."/>
    <s v="MANTECA"/>
    <s v="J6AG"/>
    <d v="2020-10-09T00:00:00"/>
    <s v="ECFOH"/>
    <s v="CHAMBERS"/>
    <d v="2020-10-01T00:00:00"/>
    <s v="LMMY"/>
    <d v="2020-10-08T00:00:00"/>
    <d v="2020-12-22T00:00:00"/>
    <m/>
    <s v=""/>
    <d v="2020-12-22T00:00:00"/>
    <s v="2"/>
    <s v=""/>
    <s v="B"/>
    <s v="039"/>
    <s v=""/>
  </r>
  <r>
    <x v="0"/>
    <x v="0"/>
    <s v="ST"/>
    <s v="Stockton"/>
    <s v="119871893"/>
    <s v="EC"/>
    <s v="511"/>
    <s v="35206435"/>
    <s v="2AA"/>
    <s v="MAPP srdy"/>
    <x v="1"/>
    <s v=""/>
    <x v="4"/>
    <d v="2020-10-30T00:00:00"/>
    <m/>
    <s v="Transformer"/>
    <s v="Leaks/Seeps/Weeps"/>
    <s v="Replace"/>
    <s v="TRAN_SEEP_REPL - ACCESS ROAD NEAR 21348"/>
    <s v="ORAS NOCO NOPT ATCO"/>
    <s v="ED.91-X170000000.STRU.POLE"/>
    <s v="X17"/>
    <s v="16357-1701, AVENA"/>
    <s v="D1317"/>
    <s v="120375521"/>
    <s v="102105192"/>
    <n v="37.845219927899997"/>
    <n v="-121.03558800259999"/>
    <s v="ACCESS ROAD NEAR 21348 AVENA RD"/>
    <s v="STOCKTON"/>
    <s v="J6AG"/>
    <d v="2020-10-09T00:00:00"/>
    <s v="ECFOH"/>
    <s v="ARAUJO"/>
    <d v="2020-09-30T00:00:00"/>
    <s v="LMMY"/>
    <d v="2020-10-08T00:00:00"/>
    <d v="2020-12-08T00:00:00"/>
    <d v="2020-12-08T00:00:00"/>
    <s v="ACD7"/>
    <d v="2020-12-10T00:00:00"/>
    <s v="2"/>
    <s v="CMPLT 12/8 ACD7 IN 12/9"/>
    <s v="B"/>
    <s v="039"/>
    <s v=""/>
  </r>
  <r>
    <x v="0"/>
    <x v="0"/>
    <s v="ST"/>
    <s v="Stockton"/>
    <s v="119872021"/>
    <s v="EC"/>
    <s v="605"/>
    <s v="31515785"/>
    <s v="2AA"/>
    <s v="MAPP srdy"/>
    <x v="1"/>
    <s v=""/>
    <x v="5"/>
    <d v="2020-12-29T00:00:00"/>
    <m/>
    <s v="Cutout"/>
    <s v="Broken/Damaged"/>
    <s v="Replace"/>
    <s v="CUTO_BROK_REPL - 0.2 MI W/O N99 FRONTAGE"/>
    <s v="ORAS NOCO ATCO"/>
    <s v="ED.93-PP11080000.STRU.POLE"/>
    <s v="PP1108"/>
    <s v="16211-1102, LODI"/>
    <s v="D3185"/>
    <s v="120402702"/>
    <s v="103569929"/>
    <n v="38.203852998800002"/>
    <n v="-121.2689808823"/>
    <s v="0.2 MI W/O N99 FRONTAGE AND E JAHANT RD I/F/O LODI"/>
    <s v="ACAMPO"/>
    <s v="J6AG"/>
    <d v="2020-10-09T00:00:00"/>
    <s v="ECFOH"/>
    <s v="BUENROSTRO"/>
    <d v="2020-09-29T00:00:00"/>
    <s v="LMMY"/>
    <d v="2020-10-08T00:00:00"/>
    <d v="2020-12-18T00:00:00"/>
    <d v="2020-12-18T00:00:00"/>
    <s v="CONT"/>
    <d v="2020-12-24T00:00:00"/>
    <s v="1"/>
    <s v=""/>
    <s v="B"/>
    <s v="039"/>
    <s v=""/>
  </r>
  <r>
    <x v="0"/>
    <x v="0"/>
    <s v="SA"/>
    <s v="Vacaville"/>
    <s v="119872806"/>
    <s v="EC"/>
    <s v="540"/>
    <s v="44586968"/>
    <s v="KAA"/>
    <s v="DOCC srdy"/>
    <x v="1"/>
    <s v=""/>
    <x v="6"/>
    <d v="2020-12-28T00:00:00"/>
    <m/>
    <s v="Cutout"/>
    <s v="Broken/Damaged"/>
    <s v="Repair"/>
    <s v="CUTO_BROK_REPA - 101 FOOTHILL DR. SWC/O"/>
    <s v="ORAS NOCO NOPT ATCO"/>
    <s v="ED.48-Q111500000.STRU.POLE"/>
    <s v="Q1115"/>
    <s v="06360-1108, VACAVILLE"/>
    <s v="11507"/>
    <s v="0"/>
    <s v="101570040"/>
    <n v="38.358013561699998"/>
    <n v="-122.0113927039"/>
    <s v="101 FOOTHILL DR. SWC/O FOOTHILL DR &amp; MONTE VISTA A"/>
    <s v="VACAVILLE"/>
    <s v="J6AG"/>
    <d v="2020-10-09T00:00:00"/>
    <s v="ECFOH"/>
    <s v="WILSON"/>
    <d v="2020-09-28T00:00:00"/>
    <s v="LMMY"/>
    <d v="2020-10-08T00:00:00"/>
    <d v="2020-11-30T00:00:00"/>
    <d v="2020-11-30T00:00:00"/>
    <s v="RFSI"/>
    <d v="2020-12-14T00:00:00"/>
    <s v="1"/>
    <s v=""/>
    <s v="B"/>
    <s v="048"/>
    <s v=""/>
  </r>
  <r>
    <x v="1"/>
    <x v="0"/>
    <s v="SA"/>
    <s v="Vacaville"/>
    <s v="119872934"/>
    <s v="EC"/>
    <s v="540"/>
    <s v="44495199"/>
    <s v="KAA"/>
    <s v="DOCC srdy"/>
    <x v="1"/>
    <s v=""/>
    <x v="7"/>
    <d v="2020-12-29T00:00:00"/>
    <m/>
    <s v="Switch"/>
    <s v="Broken/Damaged"/>
    <s v="Repair"/>
    <s v="SWIT_BROK_REPA - W/S PLEASANT VALLEY RD,"/>
    <s v="ORAS NOCO ATCO"/>
    <s v="ED.48-Q112300000.STRU.POLE"/>
    <s v="Q1123"/>
    <s v="06360-1104, VACAVILLE"/>
    <s v="2811"/>
    <s v=""/>
    <s v="101662283"/>
    <n v="38.342610839000002"/>
    <n v="-122.0246908973"/>
    <s v="W/S PLEASANT VALLEY RD, 2 POLES S/O 5989 PLEASANTS"/>
    <s v="VACAVILLE"/>
    <s v="J6AG"/>
    <d v="2020-10-09T00:00:00"/>
    <s v="ECFOH"/>
    <s v="WILSON"/>
    <d v="2020-09-29T00:00:00"/>
    <s v="LMMY"/>
    <d v="2020-10-08T00:00:00"/>
    <d v="2020-11-30T00:00:00"/>
    <d v="2020-11-30T00:00:00"/>
    <s v="RFSI"/>
    <d v="2020-12-01T00:00:00"/>
    <s v="2"/>
    <s v=""/>
    <s v="B"/>
    <s v="048"/>
    <s v=""/>
  </r>
  <r>
    <x v="0"/>
    <x v="0"/>
    <s v="ST"/>
    <s v="Manteca"/>
    <s v="119874298"/>
    <s v="EC"/>
    <s v="511"/>
    <s v=""/>
    <s v=""/>
    <s v=""/>
    <x v="0"/>
    <s v=""/>
    <x v="8"/>
    <d v="2021-10-01T00:00:00"/>
    <m/>
    <s v="Transformer"/>
    <s v="Broken/Damaged"/>
    <s v="Replace"/>
    <s v="TRAN_BROK_REPL - 528 SAN JUAN ST MANTECA"/>
    <s v="OSNO ATCO"/>
    <s v="ED.93-Y120800000.STRU.POLE"/>
    <s v="Y1208"/>
    <s v="16261-1704, MANTECA"/>
    <s v="20115"/>
    <s v=""/>
    <s v="102087837"/>
    <n v="37.802032360200002"/>
    <n v="-121.2221215151"/>
    <s v="528 SAN JUAN ST"/>
    <s v="MANTECA"/>
    <s v="J6AG"/>
    <d v="2020-10-09T00:00:00"/>
    <s v="ECFOH"/>
    <s v="WITKOWSKI"/>
    <d v="2020-10-01T00:00:00"/>
    <s v="LMMY"/>
    <d v="2020-10-09T00:00:00"/>
    <d v="2020-10-01T00:00:00"/>
    <m/>
    <s v=""/>
    <m/>
    <s v="2"/>
    <s v=""/>
    <s v="E"/>
    <s v="039"/>
    <s v=""/>
  </r>
  <r>
    <x v="0"/>
    <x v="0"/>
    <s v="YO"/>
    <s v="Newman"/>
    <s v="119874703"/>
    <s v="EC"/>
    <s v="540"/>
    <s v=""/>
    <s v=""/>
    <s v=""/>
    <x v="0"/>
    <s v=""/>
    <x v="9"/>
    <d v="2021-10-01T00:00:00"/>
    <m/>
    <s v="Lightning Arrester"/>
    <s v="Broken/Damaged"/>
    <s v="Replace"/>
    <s v="LITN_BROK_REPL - S/S CANAL RD (BOLADO RD"/>
    <s v="OSNO ATCO"/>
    <s v="ED.91-LL16000000.STRU.POLE"/>
    <s v="LL16"/>
    <s v="16311-1102, GUSTINE"/>
    <s v="6215"/>
    <s v=""/>
    <s v="101232356"/>
    <n v="37.207558833599997"/>
    <n v="-121.0492177598"/>
    <s v="S/S CANAL RD (BOLADO RD), 0.2 MILES S/O PFITZER RD"/>
    <s v="GUSTINE"/>
    <s v="J6AG"/>
    <d v="2020-10-09T00:00:00"/>
    <s v="ECFOH"/>
    <s v="WILSON"/>
    <d v="2020-10-01T00:00:00"/>
    <s v="LMMY"/>
    <d v="2020-10-09T00:00:00"/>
    <d v="2020-10-01T00:00:00"/>
    <m/>
    <s v=""/>
    <m/>
    <s v="2"/>
    <s v=""/>
    <s v="E"/>
    <s v="024"/>
    <s v=""/>
  </r>
  <r>
    <x v="0"/>
    <x v="0"/>
    <s v="YO"/>
    <s v="Newman"/>
    <s v="119875795"/>
    <s v="EC"/>
    <s v="540"/>
    <s v=""/>
    <s v=""/>
    <s v=""/>
    <x v="0"/>
    <s v=""/>
    <x v="10"/>
    <d v="2021-09-30T00:00:00"/>
    <m/>
    <s v="Switch"/>
    <s v="Broken/Damaged"/>
    <s v="Repair"/>
    <s v="SWIT_BROK_REPA - W/S HWY 33, 4 POLES N/O"/>
    <s v="OSNO ATCO"/>
    <s v="ED.91-MM17000000.STRU.POLE"/>
    <s v="MM17"/>
    <s v="16311-1102, GUSTINE"/>
    <s v="8649"/>
    <s v=""/>
    <s v="101232102"/>
    <n v="37.189790963599997"/>
    <n v="-121.0128826266"/>
    <s v="W/S HWY 33, 4 POLES N/O COTTONWOOD RD"/>
    <s v="GUSTINE"/>
    <s v="J6AG"/>
    <d v="2020-10-09T00:00:00"/>
    <s v="ECFOH"/>
    <s v="WILSON"/>
    <d v="2020-09-30T00:00:00"/>
    <s v="LMMY"/>
    <d v="2020-10-09T00:00:00"/>
    <d v="2020-09-30T00:00:00"/>
    <m/>
    <s v=""/>
    <m/>
    <s v="2"/>
    <s v=""/>
    <s v="E"/>
    <s v="024"/>
    <s v=""/>
  </r>
  <r>
    <x v="0"/>
    <x v="0"/>
    <s v="YO"/>
    <s v="Madera"/>
    <s v="119911210"/>
    <s v="EC"/>
    <s v="540"/>
    <s v="44509418"/>
    <s v="KAA"/>
    <s v="UNSC srdy"/>
    <x v="1"/>
    <s v=""/>
    <x v="11"/>
    <d v="2021-01-06T00:00:00"/>
    <m/>
    <s v="Switch"/>
    <s v="Broken/Damaged"/>
    <s v="Repair"/>
    <s v="SWIT_BROK_REPA - 2 POLES S/O 12806 RD 26"/>
    <s v="NOPR ORAS ATCO"/>
    <s v="ED.72-11175D0000.STRU.POLE"/>
    <s v="11175D"/>
    <s v="25276-1119, MADERA"/>
    <s v="5202"/>
    <s v=""/>
    <s v="103220732"/>
    <n v="36.931848616400003"/>
    <n v="-120.07388457490001"/>
    <s v="2 POLES S/O 12806 RD 26,"/>
    <s v="MADERA"/>
    <s v="GJME"/>
    <d v="2020-10-16T00:00:00"/>
    <s v="ECFOH"/>
    <s v="WILSON"/>
    <d v="2020-10-06T00:00:00"/>
    <s v="LMMY"/>
    <d v="2020-10-15T00:00:00"/>
    <d v="2020-10-06T00:00:00"/>
    <m/>
    <s v=""/>
    <m/>
    <s v="2"/>
    <s v="SABQ PRINTED"/>
    <s v="B"/>
    <s v="020"/>
    <s v=""/>
  </r>
  <r>
    <x v="0"/>
    <x v="0"/>
    <s v="YO"/>
    <s v="Madera"/>
    <s v="119911282"/>
    <s v="EC"/>
    <s v="511"/>
    <s v="35207384"/>
    <s v="2AA"/>
    <s v="CLSD canc"/>
    <x v="1"/>
    <s v=""/>
    <x v="12"/>
    <d v="2021-01-06T00:00:00"/>
    <m/>
    <s v="Transformer"/>
    <s v="Broken/Damaged"/>
    <s v="Replace"/>
    <s v="TRAN_BROK_REPL - R/O 12806 RD 26, MADERA"/>
    <s v="ORAS NOCO ATCO"/>
    <s v="ED.72-11175D0000.STRU.POLE"/>
    <s v="11175D"/>
    <s v="25276-1119, MADERA"/>
    <s v="6497"/>
    <s v="120065517"/>
    <s v="101134874"/>
    <n v="36.933795223499999"/>
    <n v="-120.0765996777"/>
    <s v="R/O 12806 RD 26,"/>
    <s v="MADERA"/>
    <s v="GJME"/>
    <d v="2020-10-16T00:00:00"/>
    <s v="ECFOH"/>
    <s v="WILSON"/>
    <d v="2020-10-06T00:00:00"/>
    <s v="LMMY"/>
    <d v="2020-10-15T00:00:00"/>
    <d v="2020-11-23T00:00:00"/>
    <m/>
    <s v=""/>
    <d v="2020-11-23T00:00:00"/>
    <s v="1"/>
    <s v=""/>
    <s v="B"/>
    <s v="020"/>
    <s v=""/>
  </r>
  <r>
    <x v="0"/>
    <x v="0"/>
    <s v="FR"/>
    <s v="Selma"/>
    <s v="119911350"/>
    <s v="EC"/>
    <s v="511"/>
    <s v="35207385"/>
    <s v="2AA"/>
    <s v="FICL crdy srdy"/>
    <x v="1"/>
    <s v=""/>
    <x v="13"/>
    <d v="2021-01-05T00:00:00"/>
    <m/>
    <s v="Transformer"/>
    <s v="Leaks/Seeps/Weeps"/>
    <s v="Replace"/>
    <s v="TRAN_SEEP_REPL - 0.9 MILES S/O E ELKHORN"/>
    <s v="ORAS NOCO NOPT ATCO"/>
    <s v="ED.70-1721100000.STRU.POLE"/>
    <s v="17211"/>
    <s v="25224-1116, KINGSBURG"/>
    <s v="6178F"/>
    <s v="110408483"/>
    <s v="103127782"/>
    <n v="36.480509872200003"/>
    <n v="-119.6585612075"/>
    <s v="0.9 MILES S/O E ELKHORN AVE"/>
    <s v="SELMA"/>
    <s v="GJME"/>
    <d v="2020-10-16T00:00:00"/>
    <s v="ECFOH"/>
    <s v="BUENROSTRO"/>
    <d v="2020-10-05T00:00:00"/>
    <s v="LMMY"/>
    <d v="2020-10-15T00:00:00"/>
    <d v="2020-11-20T00:00:00"/>
    <d v="2020-11-20T00:00:00"/>
    <s v="JBG0"/>
    <d v="2020-11-25T00:00:00"/>
    <s v="2"/>
    <s v=""/>
    <s v="B"/>
    <s v="010"/>
    <s v=""/>
  </r>
  <r>
    <x v="0"/>
    <x v="0"/>
    <s v="ST"/>
    <s v="Stockton"/>
    <s v="119912339"/>
    <s v="EC"/>
    <s v="540"/>
    <s v=""/>
    <s v=""/>
    <s v=""/>
    <x v="0"/>
    <s v=""/>
    <x v="10"/>
    <d v="2021-04-07T00:00:00"/>
    <m/>
    <s v="Switch"/>
    <s v="Broken/Damaged"/>
    <s v="Repair"/>
    <s v="SWIT_BROK_REPA - A/F 16359 N TULLY RD. L"/>
    <s v="OSNO ATCO"/>
    <s v="ED.93-Q142400000.STRU.POLE"/>
    <s v="Q1424"/>
    <s v="16368-2102, LOCKEFORD"/>
    <s v="9497"/>
    <s v="120117487"/>
    <s v="103803819"/>
    <n v="38.130534239100001"/>
    <n v="-121.13314794270001"/>
    <s v="A/F 16359 N TULLY RD."/>
    <s v="LODI"/>
    <s v="GJME"/>
    <d v="2020-10-16T00:00:00"/>
    <s v="ECFOH"/>
    <s v="JERNIGAN"/>
    <d v="2020-10-07T00:00:00"/>
    <s v="LMMY"/>
    <d v="2020-10-15T00:00:00"/>
    <d v="2020-10-07T00:00:00"/>
    <m/>
    <s v=""/>
    <m/>
    <s v="2"/>
    <s v=""/>
    <s v="E"/>
    <s v="039"/>
    <s v=""/>
  </r>
  <r>
    <x v="0"/>
    <x v="0"/>
    <s v="SI"/>
    <s v="Placerville"/>
    <s v="119914152"/>
    <s v="EC"/>
    <s v="605"/>
    <s v=""/>
    <s v=""/>
    <s v=""/>
    <x v="0"/>
    <s v=""/>
    <x v="9"/>
    <d v="2021-04-08T00:00:00"/>
    <m/>
    <s v="Lightning Arrester"/>
    <s v="Flashed"/>
    <s v="Replace"/>
    <s v="LITN_FLSH_REPL - 3610 RAVENWOOD LN. SHIN"/>
    <s v="OSNO ATCO"/>
    <s v="ED.21-J361500000.STRU.POLE"/>
    <s v="J3615"/>
    <s v="15365-2108, SHINGLE SPRINGS"/>
    <s v="13129"/>
    <s v=""/>
    <s v="101381196"/>
    <n v="38.665999188400001"/>
    <n v="-121.0044142309"/>
    <s v="3610 RAVENWOOD LN."/>
    <s v="SHINGLE SPRINGS"/>
    <s v="GJME"/>
    <d v="2020-10-16T00:00:00"/>
    <s v="ECFOH"/>
    <s v="JOINER"/>
    <d v="2020-10-08T00:00:00"/>
    <s v="LMMY"/>
    <d v="2020-10-16T00:00:00"/>
    <d v="2020-10-08T00:00:00"/>
    <m/>
    <s v=""/>
    <m/>
    <s v="2"/>
    <s v=""/>
    <s v="E"/>
    <s v="009"/>
    <s v=""/>
  </r>
  <r>
    <x v="0"/>
    <x v="0"/>
    <s v="KE"/>
    <s v="Bakersfield"/>
    <s v="119941823"/>
    <s v="EC"/>
    <s v="511"/>
    <s v="35209915"/>
    <s v="2AA"/>
    <s v="MAPP crdy srdy redl"/>
    <x v="1"/>
    <s v=""/>
    <x v="4"/>
    <d v="2020-11-13T00:00:00"/>
    <m/>
    <s v="Transformer"/>
    <s v="Broken/Damaged"/>
    <s v="Replace"/>
    <s v="TRAN_BROK_REPL - I/B/O ALLEY 1015 E 18TH"/>
    <s v="ORAS NOCO NOPT ATCO"/>
    <s v="ED.66-2928295000.STRU.POLE"/>
    <s v="2928295"/>
    <s v="25337-2106, BAKERSFIELD"/>
    <s v="13528"/>
    <s v="120432542"/>
    <s v="100164531"/>
    <n v="35.371875395099998"/>
    <n v="-118.9887291102"/>
    <s v="I/B/O ALLEY 1015 E 18TH ST"/>
    <s v="BAKERSFIELD"/>
    <s v="J6AG"/>
    <d v="2020-10-23T00:00:00"/>
    <s v="ECFOH"/>
    <s v="BUENROSTRO"/>
    <d v="2020-10-13T00:00:00"/>
    <s v="LMMY"/>
    <d v="2020-10-23T00:00:00"/>
    <d v="2020-12-21T00:00:00"/>
    <d v="2020-12-21T00:00:00"/>
    <s v="WGM6"/>
    <d v="2020-12-22T00:00:00"/>
    <s v="2"/>
    <s v=""/>
    <s v="B"/>
    <s v="015"/>
    <s v=""/>
  </r>
  <r>
    <x v="0"/>
    <x v="0"/>
    <s v="FR"/>
    <s v="Fresno"/>
    <s v="119942009"/>
    <s v="EC"/>
    <s v="540"/>
    <s v="44517049"/>
    <s v="KAA"/>
    <s v="DOCC crdy srdy"/>
    <x v="1"/>
    <s v=""/>
    <x v="14"/>
    <d v="2021-01-15T00:00:00"/>
    <m/>
    <s v="Switch"/>
    <s v="Broken/Damaged"/>
    <s v="Repair"/>
    <s v="SWIT_BROK_REPA - 1714 N BLYTHE AVE FRESN"/>
    <s v="ORAS NOCO ATCO"/>
    <s v="ED.70-1319351000.STRU.POLE"/>
    <s v="1319351"/>
    <s v="25373-1112, WEST FRESNO"/>
    <s v="D12313"/>
    <s v=""/>
    <s v="100708326"/>
    <n v="36.762787617000001"/>
    <n v="-119.8712027023"/>
    <s v="1714 N BLYTHE AVE"/>
    <s v="FRESNO"/>
    <s v="GJME"/>
    <d v="2020-10-23T00:00:00"/>
    <s v="ECFOH"/>
    <s v="WILSON"/>
    <d v="2020-10-15T00:00:00"/>
    <s v="LMMY"/>
    <d v="2020-10-23T00:00:00"/>
    <d v="2020-12-03T00:00:00"/>
    <d v="2020-12-03T00:00:00"/>
    <s v="MAAT"/>
    <d v="2020-12-04T00:00:00"/>
    <s v="2"/>
    <s v="RSGG 111020"/>
    <s v="B"/>
    <s v="010"/>
    <s v=""/>
  </r>
  <r>
    <x v="0"/>
    <x v="0"/>
    <s v="KE"/>
    <s v="Bakersfield"/>
    <s v="119942054"/>
    <s v="EC"/>
    <s v="511"/>
    <s v="35209972"/>
    <s v="2AA"/>
    <s v="CONS srdy"/>
    <x v="1"/>
    <s v=""/>
    <x v="15"/>
    <d v="2021-01-12T00:00:00"/>
    <m/>
    <s v="Transformer"/>
    <s v="Broken/Damaged"/>
    <s v="Replace"/>
    <s v="TRAN_BROK_REPL - B/O 1815 BELLE TERR BAK"/>
    <s v="NOPR ORAS NOPT ATCO"/>
    <s v="ED.66-3027014000.STRU.POLE"/>
    <s v="3027014"/>
    <s v="25370-1108, WESTPARK"/>
    <s v="15622"/>
    <s v="120958987"/>
    <s v="100144053"/>
    <n v="35.346433492199999"/>
    <n v="-119.022804252"/>
    <s v="B/O 1815 BELLE TERR"/>
    <s v="BAKERSFIELD"/>
    <s v="J6AG"/>
    <d v="2020-10-23T00:00:00"/>
    <s v="ECFOH"/>
    <s v="BUENROSTRO"/>
    <d v="2020-10-12T00:00:00"/>
    <s v="LMMY"/>
    <d v="2020-10-23T00:00:00"/>
    <d v="2020-10-12T00:00:00"/>
    <m/>
    <s v=""/>
    <m/>
    <s v="2"/>
    <s v=""/>
    <s v="B"/>
    <s v="015"/>
    <s v=""/>
  </r>
  <r>
    <x v="0"/>
    <x v="0"/>
    <s v="KE"/>
    <s v="Bakersfield"/>
    <s v="119942411"/>
    <s v="EC"/>
    <s v="511"/>
    <s v="35209887"/>
    <s v="2AA"/>
    <s v="CONS srdy"/>
    <x v="1"/>
    <s v=""/>
    <x v="15"/>
    <d v="2020-11-15T00:00:00"/>
    <m/>
    <s v="Transformer"/>
    <s v="Leaks/Seeps/Weeps"/>
    <s v="Replace"/>
    <s v="TRAN_SEEP_REPL - I/B/O 604 CURTIS DR BAK"/>
    <s v="NOPR ORAS NOPT ATCO"/>
    <s v="ED.66-3028071000.STRU.POLE"/>
    <s v="3028071"/>
    <s v="25337-2109, BAKERSFIELD"/>
    <s v="14632"/>
    <s v="120389662"/>
    <s v="100155219"/>
    <n v="35.3371297248"/>
    <n v="-119.0087519245"/>
    <s v="I/B/O 604 CURTIS DR"/>
    <s v="BAKERSFIELD"/>
    <s v="J6AG"/>
    <d v="2020-10-23T00:00:00"/>
    <s v="ECFOH"/>
    <s v="BUENROSTRO"/>
    <d v="2020-10-15T00:00:00"/>
    <s v="LMMY"/>
    <d v="2020-10-23T00:00:00"/>
    <d v="2020-10-15T00:00:00"/>
    <m/>
    <s v=""/>
    <m/>
    <s v="2"/>
    <s v=""/>
    <s v="B"/>
    <s v="015"/>
    <s v=""/>
  </r>
  <r>
    <x v="0"/>
    <x v="0"/>
    <s v="EB"/>
    <s v="Richmond"/>
    <s v="119946953"/>
    <s v="EC"/>
    <s v="540"/>
    <s v=""/>
    <s v=""/>
    <s v=""/>
    <x v="0"/>
    <s v=""/>
    <x v="10"/>
    <d v="2021-04-15T00:00:00"/>
    <m/>
    <s v="Switch"/>
    <s v="Broken/Damaged"/>
    <s v="Repair"/>
    <s v="SWIT_BROK_REPA - R/O 291 CALAIS DR. HERC"/>
    <s v="OSNO ATCO"/>
    <s v="ED.28-B040900000.STRU.POLE"/>
    <s v="B0409"/>
    <s v="01392-1103, FRANKLIN"/>
    <s v="P123"/>
    <s v="110432996"/>
    <s v="101444859"/>
    <n v="38.010263760800001"/>
    <n v="-122.2921185232"/>
    <s v="R/O 291 CALAIS DR."/>
    <s v="HERCULES"/>
    <s v="GJME"/>
    <d v="2020-10-27T00:00:00"/>
    <s v="ECFOH"/>
    <s v="LAND"/>
    <d v="2020-10-15T00:00:00"/>
    <s v="LMMY"/>
    <d v="2020-10-26T00:00:00"/>
    <d v="2020-10-15T00:00:00"/>
    <m/>
    <s v=""/>
    <m/>
    <s v="2"/>
    <s v=""/>
    <s v="E"/>
    <s v="007"/>
    <s v=""/>
  </r>
  <r>
    <x v="0"/>
    <x v="0"/>
    <s v="FR"/>
    <s v="Fresno"/>
    <s v="119960613"/>
    <s v="EC"/>
    <s v="311"/>
    <s v="35211121"/>
    <s v="07D"/>
    <s v="DOCC crdy idoc redl cdoc cdpr"/>
    <x v="1"/>
    <s v=""/>
    <x v="16"/>
    <d v="2020-11-19T00:00:00"/>
    <m/>
    <s v="Pole"/>
    <s v="Decayed/Rotten"/>
    <s v="Replace"/>
    <s v="POLE_DECA_REPL - R/O 615 E OLIVE AVE FRE"/>
    <s v="ORAS NOCO NOPT ATCO"/>
    <s v="ED.70-1320333000.STRU.POLE"/>
    <s v="1320333"/>
    <s v="25392-1108, MANCHESTER"/>
    <s v="D9989"/>
    <s v="120419173"/>
    <s v="100863833"/>
    <n v="36.758014941900001"/>
    <n v="-119.8040400302"/>
    <s v="R/O 615 E OLIVE AVE"/>
    <s v="FRESNO HIGH ROEDING"/>
    <s v="J6AG"/>
    <d v="2020-10-29T00:00:00"/>
    <s v="ECFOH"/>
    <s v="WILSON"/>
    <d v="2020-10-19T00:00:00"/>
    <s v="LMMY"/>
    <d v="2020-10-29T00:00:00"/>
    <d v="2020-12-21T00:00:00"/>
    <d v="2020-12-21T00:00:00"/>
    <s v="J2H2"/>
    <d v="2020-12-22T00:00:00"/>
    <s v="2"/>
    <s v=""/>
    <s v="B"/>
    <s v="010"/>
    <s v=""/>
  </r>
  <r>
    <x v="2"/>
    <x v="0"/>
    <s v="ST"/>
    <s v="Jackson"/>
    <s v="119960737"/>
    <s v="EC"/>
    <s v="605"/>
    <s v=""/>
    <s v=""/>
    <s v=""/>
    <x v="0"/>
    <s v=""/>
    <x v="17"/>
    <d v="2021-04-21T00:00:00"/>
    <m/>
    <s v="Cutout"/>
    <s v="Broken/Damaged"/>
    <s v="Replace"/>
    <s v="CUTO_BROK_REPL - 2651 BALD MOUNTIAN RD W"/>
    <s v="OSNO ATCO"/>
    <s v="ED.95-L310000000.STRU.POLE"/>
    <s v="L31"/>
    <s v="16320-1102, WEST POINT"/>
    <s v="L3751"/>
    <s v="110527483"/>
    <s v="101251737"/>
    <n v="38.396449819600001"/>
    <n v="-120.4814748597"/>
    <s v="2651 BALD MOUNTIAN RD"/>
    <s v="WEST POINT"/>
    <s v="J6AG"/>
    <d v="2020-10-29T00:00:00"/>
    <s v="ECFOH"/>
    <s v="WITKOWSKI"/>
    <d v="2020-10-21T00:00:00"/>
    <s v="LMMY"/>
    <d v="2020-10-29T00:00:00"/>
    <d v="2020-10-21T00:00:00"/>
    <m/>
    <s v=""/>
    <m/>
    <s v="1"/>
    <s v=""/>
    <s v="E"/>
    <s v="005"/>
    <s v=""/>
  </r>
  <r>
    <x v="1"/>
    <x v="0"/>
    <s v="SI"/>
    <s v="Placerville"/>
    <s v="119960931"/>
    <s v="EC"/>
    <s v="605"/>
    <s v="31517764"/>
    <s v="2AA"/>
    <s v="UNSC srdy"/>
    <x v="1"/>
    <s v=""/>
    <x v="18"/>
    <d v="2020-11-22T00:00:00"/>
    <m/>
    <s v="Connector"/>
    <s v="Temp Differential"/>
    <s v="Replace"/>
    <s v="CONN_TEMP_REPL - 3181 CORRAL TRAIL RD. S"/>
    <s v="NOPR ORAS ATCO"/>
    <s v="ED.21-L440000000.STRU.POLE"/>
    <s v="L44"/>
    <s v="15366-2102, APPLE HILL"/>
    <s v="18835"/>
    <s v=""/>
    <s v="101396145"/>
    <n v="38.585715651900003"/>
    <n v="-120.7027045345"/>
    <s v="3181 CORRAL TRAIL RD."/>
    <s v="SOMERSET"/>
    <s v="J6AG"/>
    <d v="2020-10-29T00:00:00"/>
    <s v="ECFOH"/>
    <s v="JERNIGAN"/>
    <d v="2020-10-22T00:00:00"/>
    <s v="LMMY"/>
    <d v="2020-10-29T00:00:00"/>
    <d v="2020-10-22T00:00:00"/>
    <m/>
    <s v=""/>
    <m/>
    <s v="1"/>
    <s v="ARW8 1/2 CHG UNSC SRDY"/>
    <s v="B"/>
    <s v="009"/>
    <s v=""/>
  </r>
  <r>
    <x v="1"/>
    <x v="0"/>
    <s v="SI"/>
    <s v="Grass Valley"/>
    <s v="119998009"/>
    <s v="EC"/>
    <s v="511"/>
    <s v=""/>
    <s v=""/>
    <s v=""/>
    <x v="0"/>
    <s v=""/>
    <x v="19"/>
    <d v="2021-04-28T00:00:00"/>
    <m/>
    <s v="Switch"/>
    <s v="Broken/Damaged"/>
    <s v="Replace"/>
    <s v="SWIT_BROK_REPL - ACROSS STREET FROM 2186"/>
    <s v="OSNO ATCO"/>
    <s v="ED.22-Q081900000.STRU.POLE"/>
    <s v="Q0819"/>
    <s v="15269-1103, HIGGINS"/>
    <s v="2295"/>
    <s v=""/>
    <s v="100018477"/>
    <n v="39.058044533599997"/>
    <n v="-121.08777239379999"/>
    <s v="ACROSS STREET FROM 21866 IRON HORSE DR"/>
    <s v="GRASS VALLEY"/>
    <s v="GJME"/>
    <d v="2020-11-09T00:00:00"/>
    <s v="ECFOH"/>
    <s v="WITKOWSKI"/>
    <d v="2020-10-29T00:00:00"/>
    <s v="LMMY"/>
    <d v="2020-11-09T00:00:00"/>
    <d v="2020-10-29T00:00:00"/>
    <m/>
    <s v=""/>
    <m/>
    <s v="1"/>
    <s v=""/>
    <s v="B"/>
    <s v="029"/>
    <s v=""/>
  </r>
  <r>
    <x v="1"/>
    <x v="0"/>
    <s v="SI"/>
    <s v="Grass Valley"/>
    <s v="120048648"/>
    <s v="EC"/>
    <s v="540"/>
    <s v=""/>
    <s v=""/>
    <s v=""/>
    <x v="0"/>
    <s v=""/>
    <x v="20"/>
    <d v="2021-11-06T00:00:00"/>
    <m/>
    <s v="Lightning Arrester"/>
    <s v="Broken/Damaged"/>
    <s v="Replace"/>
    <s v="LITN_BROK_REPL - 14179 BEITLER RD., GPS"/>
    <s v="OSNO ATCO"/>
    <s v="ED.22-M060000000.STRU.POLE"/>
    <s v="M06"/>
    <s v="15313-2102, NARROWS"/>
    <s v="4759"/>
    <s v=""/>
    <s v="100113350"/>
    <n v="39.242348549900001"/>
    <n v="-121.18120690009999"/>
    <s v="14179 BEITLER RD., GPS COORDINATES 39.2437627,-121"/>
    <s v="ROUGH AND READY"/>
    <s v="J6AG"/>
    <d v="2020-11-17T00:00:00"/>
    <s v="ECFOH"/>
    <s v="JOINER"/>
    <d v="2020-11-06T00:00:00"/>
    <s v="LMMY"/>
    <d v="2020-11-17T00:00:00"/>
    <d v="2020-11-06T00:00:00"/>
    <m/>
    <s v=""/>
    <m/>
    <s v="2"/>
    <s v=""/>
    <s v="E"/>
    <s v="029"/>
    <s v=""/>
  </r>
  <r>
    <x v="1"/>
    <x v="0"/>
    <s v="SI"/>
    <s v="Grass Valley"/>
    <s v="120049099"/>
    <s v="EC"/>
    <s v="540"/>
    <s v=""/>
    <s v=""/>
    <s v=""/>
    <x v="0"/>
    <s v=""/>
    <x v="20"/>
    <d v="2021-11-02T00:00:00"/>
    <m/>
    <s v="Lightning Arrester"/>
    <s v="Broken/Damaged"/>
    <s v="Replace"/>
    <s v="LITN_BROK_REPL - I/F/O 13644 LITTLE BIRD"/>
    <s v="OSNO ATCO"/>
    <s v="ED.22-O061500000.STRU.POLE"/>
    <s v="O0615"/>
    <s v="15313-2105, NARROWS"/>
    <s v="4713"/>
    <s v=""/>
    <s v="100114010"/>
    <n v="39.162116121700002"/>
    <n v="-121.1560443159"/>
    <s v="I/F/O 13644 LITTLE BIRD LN"/>
    <s v="PENN VALLEY"/>
    <s v="J6AG"/>
    <d v="2020-11-17T00:00:00"/>
    <s v="ECFOH"/>
    <s v="BUENROSTRO"/>
    <d v="2020-11-02T00:00:00"/>
    <s v="LMMY"/>
    <d v="2020-11-17T00:00:00"/>
    <d v="2020-11-02T00:00:00"/>
    <m/>
    <s v=""/>
    <m/>
    <s v="2"/>
    <s v=""/>
    <s v="E"/>
    <s v="029"/>
    <s v=""/>
  </r>
  <r>
    <x v="2"/>
    <x v="0"/>
    <s v="SI"/>
    <s v="Auburn"/>
    <s v="120049174"/>
    <s v="EC"/>
    <s v="605"/>
    <s v="31519000"/>
    <s v="2AA"/>
    <s v="MAPP srdy"/>
    <x v="1"/>
    <s v=""/>
    <x v="21"/>
    <d v="2021-02-05T00:00:00"/>
    <m/>
    <s v="Cutout"/>
    <s v="Broken/Damaged"/>
    <s v="Replace"/>
    <s v="CUTO_BROK_REPL - 33990 ALTA BONNYNOOK RD"/>
    <s v="ORAS NOCO ATCO"/>
    <s v="ED.20-N150800000.STRU.POLE"/>
    <s v="N1508"/>
    <s v="15230-1102, BONNIE NOOK"/>
    <s v="3473"/>
    <s v=""/>
    <s v="100010084"/>
    <n v="39.2073581637"/>
    <n v="-120.8097255757"/>
    <s v="33990 ALTA BONNYNOOK RD,"/>
    <s v="ALTA"/>
    <s v="J6AG"/>
    <d v="2020-11-17T00:00:00"/>
    <s v="ECFOH"/>
    <s v="GONZALES-NAT"/>
    <d v="2020-11-05T00:00:00"/>
    <s v="LMMY"/>
    <d v="2020-11-17T00:00:00"/>
    <d v="2020-12-10T00:00:00"/>
    <d v="2020-12-10T00:00:00"/>
    <s v="K3PC"/>
    <d v="2020-12-13T00:00:00"/>
    <s v="1"/>
    <s v="DPB9"/>
    <s v="B"/>
    <s v="031"/>
    <s v=""/>
  </r>
  <r>
    <x v="0"/>
    <x v="0"/>
    <s v="SI"/>
    <s v="Placerville"/>
    <s v="120049176"/>
    <s v="EC"/>
    <s v="511"/>
    <s v=""/>
    <s v=""/>
    <s v=""/>
    <x v="0"/>
    <s v=""/>
    <x v="8"/>
    <d v="2021-11-03T00:00:00"/>
    <m/>
    <s v="Transformer"/>
    <s v="Broken/Damaged"/>
    <s v="Replace"/>
    <s v="TRAN_BROK_REPL - 3720 WILSON LOOP PLACER"/>
    <s v="OSNO ATCO"/>
    <s v="ED.21-I440000000.STRU.POLE"/>
    <s v="I44"/>
    <s v="15366-2102, APPLE HILL"/>
    <s v="10933"/>
    <s v=""/>
    <s v="101421733"/>
    <n v="38.694708610799999"/>
    <n v="-120.69964519200001"/>
    <s v="3720 WILSON LOOP"/>
    <s v="PLACERVILLE"/>
    <s v="J6AG"/>
    <d v="2020-11-17T00:00:00"/>
    <s v="ECFOH"/>
    <s v="JERNIGAN"/>
    <d v="2020-11-03T00:00:00"/>
    <s v="LMMY"/>
    <d v="2020-11-17T00:00:00"/>
    <d v="2020-11-03T00:00:00"/>
    <m/>
    <s v=""/>
    <m/>
    <s v="2"/>
    <s v=""/>
    <s v="E"/>
    <s v="009"/>
    <s v=""/>
  </r>
  <r>
    <x v="2"/>
    <x v="0"/>
    <s v="SI"/>
    <s v="Auburn"/>
    <s v="120049177"/>
    <s v="EC"/>
    <s v="511"/>
    <s v="35214176"/>
    <s v="2AA"/>
    <s v="PEND"/>
    <x v="1"/>
    <s v=""/>
    <x v="22"/>
    <d v="2021-02-03T00:00:00"/>
    <m/>
    <s v="Transformer"/>
    <s v="Broken/Damaged"/>
    <s v="Replace"/>
    <s v="TRAN_BROK_REPL - 3206 BAUER RD. GEORGETO"/>
    <s v="NOPR ORAS ATCO"/>
    <s v="ED.20-T152000000.STRU.POLE"/>
    <s v="T1520"/>
    <s v="15308-2106, PLACERVILLE"/>
    <s v="9321"/>
    <s v="120083600"/>
    <s v="100040443"/>
    <n v="38.920877694700003"/>
    <n v="-120.7981845903"/>
    <s v="3206 BAUER RD."/>
    <s v="GEORGETOWN"/>
    <s v="J6AG"/>
    <d v="2020-11-17T00:00:00"/>
    <s v="ECFOH"/>
    <s v="LAND"/>
    <d v="2020-11-03T00:00:00"/>
    <s v="LMMY"/>
    <d v="2020-11-17T00:00:00"/>
    <d v="2020-11-03T00:00:00"/>
    <m/>
    <s v=""/>
    <m/>
    <s v="2"/>
    <s v=""/>
    <s v="B"/>
    <s v="009"/>
    <s v=""/>
  </r>
  <r>
    <x v="0"/>
    <x v="0"/>
    <s v="SI"/>
    <s v="Grass Valley"/>
    <s v="120049179"/>
    <s v="EC"/>
    <s v="511"/>
    <s v="35214177"/>
    <s v="2AA"/>
    <s v="MAPP crdy srdy redl"/>
    <x v="1"/>
    <s v=""/>
    <x v="16"/>
    <d v="2021-01-05T00:00:00"/>
    <m/>
    <s v="Transformer"/>
    <s v="Broken/Damaged"/>
    <s v="Replace"/>
    <s v="TRAN_BROK_REPL - 17647 FOXTAIL DR. PENN"/>
    <s v="ORAS NOCO NOPT ATCO"/>
    <s v="ED.22-M061100000.STRU.POLE"/>
    <s v="M0611"/>
    <s v="15313-2102, NARROWS"/>
    <s v="7739"/>
    <s v=""/>
    <s v="100007037"/>
    <n v="39.249240119900001"/>
    <n v="-121.1900702304"/>
    <s v="17647 FOXTAIL DR."/>
    <s v="PENN VALLEY"/>
    <s v="J6AG"/>
    <d v="2020-11-17T00:00:00"/>
    <s v="ECFOH"/>
    <s v="JOINER"/>
    <d v="2020-11-05T00:00:00"/>
    <s v="LMMY"/>
    <d v="2020-11-17T00:00:00"/>
    <d v="2020-12-09T00:00:00"/>
    <d v="2020-12-09T00:00:00"/>
    <s v="JPRI"/>
    <d v="2020-12-15T00:00:00"/>
    <s v="2"/>
    <s v=""/>
    <s v="B"/>
    <s v="029"/>
    <s v=""/>
  </r>
  <r>
    <x v="1"/>
    <x v="0"/>
    <s v="SI"/>
    <s v="Grass Valley"/>
    <s v="120049460"/>
    <s v="EC"/>
    <s v="511"/>
    <s v="35214178"/>
    <s v="2AA"/>
    <s v="MAPP srdy redl"/>
    <x v="1"/>
    <s v=""/>
    <x v="23"/>
    <d v="2021-02-02T00:00:00"/>
    <m/>
    <s v="Transformer"/>
    <s v="Broken/Damaged"/>
    <s v="Replace"/>
    <s v="TRAN_BROK_REPL - 11796 PALOMINO PL. GRAS"/>
    <s v="ORAS NOCO NOPT ATCO"/>
    <s v="ED.22-Q090000000.STRU.POLE"/>
    <s v="Q09"/>
    <s v="15269-1104, HIGGINS"/>
    <s v="30483"/>
    <s v=""/>
    <s v="100098417"/>
    <n v="39.088219624799997"/>
    <n v="-121.053550418"/>
    <s v="11796 PALOMINO PL."/>
    <s v="GRASS VALLEY"/>
    <s v="J6AG"/>
    <d v="2020-11-17T00:00:00"/>
    <s v="ECFOH"/>
    <s v="JOINER"/>
    <d v="2020-11-02T00:00:00"/>
    <s v="LMMY"/>
    <d v="2020-11-17T00:00:00"/>
    <d v="2020-12-16T00:00:00"/>
    <d v="2020-12-16T00:00:00"/>
    <s v="BAHE"/>
    <d v="2020-12-19T00:00:00"/>
    <s v="1"/>
    <s v=""/>
    <s v="B"/>
    <s v="029"/>
    <s v=""/>
  </r>
  <r>
    <x v="0"/>
    <x v="0"/>
    <s v="NV"/>
    <s v="Oroville"/>
    <s v="120086514"/>
    <s v="EC"/>
    <s v="511"/>
    <s v="35218939"/>
    <s v="2AA"/>
    <s v="DOCC"/>
    <x v="1"/>
    <s v=""/>
    <x v="14"/>
    <d v="2021-02-13T00:00:00"/>
    <m/>
    <s v="Switch"/>
    <s v="Broken/Damaged"/>
    <s v="Replace"/>
    <s v="SWIT_BROK_REPL - 5 MELANDJO CT OROVILLE"/>
    <s v="ORAS NOCO NOPT ATCO"/>
    <s v="ED.13-H240800000.STRU.POLE"/>
    <s v="H2408"/>
    <s v="10291-1109, WYANDOTTE"/>
    <s v="23303"/>
    <s v=""/>
    <s v="100370399"/>
    <n v="39.482139025000002"/>
    <n v="-121.5317482846"/>
    <s v="5 MELANDJO CT"/>
    <s v="OROVILLE"/>
    <s v="GJME"/>
    <d v="2020-11-23T00:00:00"/>
    <s v="ECFOH"/>
    <s v="GONZALES-NAT"/>
    <d v="2020-11-13T00:00:00"/>
    <s v="LMMY"/>
    <d v="2020-11-23T00:00:00"/>
    <d v="2020-12-06T00:00:00"/>
    <d v="2020-12-06T00:00:00"/>
    <s v="KESG"/>
    <d v="2020-12-28T00:00:00"/>
    <s v="2"/>
    <s v=""/>
    <s v="E"/>
    <s v="004"/>
    <s v=""/>
  </r>
  <r>
    <x v="0"/>
    <x v="0"/>
    <s v="NV"/>
    <s v="Oroville"/>
    <s v="120086941"/>
    <s v="EC"/>
    <s v="605"/>
    <s v="31519909"/>
    <s v="2AA"/>
    <s v="CONS srdy"/>
    <x v="1"/>
    <s v=""/>
    <x v="1"/>
    <d v="2021-02-02T00:00:00"/>
    <m/>
    <s v="Cutout"/>
    <s v="Broken/Damaged"/>
    <s v="Replace"/>
    <s v="CUTO_BROK_REPL - 2490 ITHACA ST. OROVILL"/>
    <s v="NOPR ORAS ATCO"/>
    <s v="ED.13-H240200000.STRU.POLE"/>
    <s v="H2402"/>
    <s v="10291-1102, WYANDOTTE"/>
    <s v="90255"/>
    <s v=""/>
    <s v="100429530"/>
    <n v="39.493212117100001"/>
    <n v="-121.5439867292"/>
    <s v="2490 ITHACA ST."/>
    <s v="OROVILLE"/>
    <s v="RXHV"/>
    <d v="2020-11-23T00:00:00"/>
    <s v="ECFOH"/>
    <s v="BODENHAMER"/>
    <d v="2020-11-09T00:00:00"/>
    <s v="LMMY"/>
    <d v="2020-11-23T00:00:00"/>
    <d v="2020-11-09T00:00:00"/>
    <m/>
    <s v=""/>
    <m/>
    <s v="1"/>
    <s v=""/>
    <s v="B"/>
    <s v="004"/>
    <s v=""/>
  </r>
  <r>
    <x v="0"/>
    <x v="0"/>
    <s v="SA"/>
    <s v="Sacramento"/>
    <s v="119777867"/>
    <s v="EC"/>
    <s v="540"/>
    <s v=""/>
    <s v=""/>
    <s v=""/>
    <x v="0"/>
    <s v=""/>
    <x v="10"/>
    <d v="2021-03-10T00:00:00"/>
    <m/>
    <s v="Connector"/>
    <s v="Temp Differential"/>
    <s v="Replace"/>
    <s v="CONN_TEMP_REPL - 429 FIRST ST WOODLAND"/>
    <s v="OSNO ATCO"/>
    <s v="ED.50-J170900000.STRU.POLE"/>
    <s v="J1709"/>
    <s v="06203-1104, WOODLAND"/>
    <s v="2599"/>
    <s v=""/>
    <s v="101602975"/>
    <n v="38.676405977899996"/>
    <n v="-121.7730847723"/>
    <s v="429 FIRST ST"/>
    <s v="WOODLAND"/>
    <s v="GJME"/>
    <d v="2020-09-18T00:00:00"/>
    <s v="ECFOH"/>
    <s v="BOAK"/>
    <d v="2020-09-10T00:00:00"/>
    <s v="LMMY"/>
    <d v="2020-09-17T00:00:00"/>
    <d v="2020-09-10T00:00:00"/>
    <m/>
    <s v=""/>
    <m/>
    <s v="1"/>
    <s v=""/>
    <s v="E"/>
    <s v="057"/>
    <s v=""/>
  </r>
  <r>
    <x v="0"/>
    <x v="0"/>
    <s v="SA"/>
    <s v="Woodland"/>
    <s v="119778082"/>
    <s v="EC"/>
    <s v="540"/>
    <s v="44475005"/>
    <s v="KAA"/>
    <s v="DOCC crdy srdy"/>
    <x v="1"/>
    <s v=""/>
    <x v="24"/>
    <d v="2020-12-11T00:00:00"/>
    <m/>
    <s v="Connector"/>
    <s v="Temp Differential"/>
    <s v="Replace"/>
    <s v="CONN_TEMP_REPL - 419 ELM ST WOODLAND  DO"/>
    <s v="ORAS NOCO ATCO"/>
    <s v="ED.50-J170900000.STRU.POLE"/>
    <s v="J1709"/>
    <s v="06203-1104, WOODLAND"/>
    <s v="8669"/>
    <s v=""/>
    <s v="101641024"/>
    <n v="38.676888288900003"/>
    <n v="-121.77621158700001"/>
    <s v="419 ELM ST"/>
    <s v="WOODLAND"/>
    <s v="GJME"/>
    <d v="2020-09-18T00:00:00"/>
    <s v="ECFOH"/>
    <s v="BOAK"/>
    <d v="2020-09-11T00:00:00"/>
    <s v="LMMY"/>
    <d v="2020-09-17T00:00:00"/>
    <d v="2020-11-05T00:00:00"/>
    <d v="2020-11-05T00:00:00"/>
    <s v="CAVO"/>
    <d v="2020-11-09T00:00:00"/>
    <s v="1"/>
    <s v=""/>
    <s v="E"/>
    <s v="057"/>
    <s v=""/>
  </r>
  <r>
    <x v="0"/>
    <x v="0"/>
    <s v="SA"/>
    <s v="Sacramento"/>
    <s v="119778129"/>
    <s v="EC"/>
    <s v="540"/>
    <s v=""/>
    <s v=""/>
    <s v=""/>
    <x v="0"/>
    <s v=""/>
    <x v="25"/>
    <d v="2021-03-11T00:00:00"/>
    <m/>
    <s v="Connector"/>
    <s v="Temp Differential"/>
    <s v="Replace"/>
    <s v="CONN_TEMP_REPL - 205 CROSS ST WOODLAND"/>
    <s v="OSNO ATCO"/>
    <s v="ED.50-J171300000.STRU.POLE"/>
    <s v="J1713"/>
    <s v="06203-1107, WOODLAND"/>
    <s v="5431"/>
    <s v="120350624"/>
    <s v="101610809"/>
    <n v="38.6721529386"/>
    <n v="-121.781480231"/>
    <s v="205 CROSS ST"/>
    <s v="WOODLAND"/>
    <s v="GJME"/>
    <d v="2020-09-18T00:00:00"/>
    <s v="ECFOH"/>
    <s v="BOAK"/>
    <d v="2020-09-11T00:00:00"/>
    <s v="LMMY"/>
    <d v="2020-09-17T00:00:00"/>
    <d v="2020-09-11T00:00:00"/>
    <m/>
    <s v=""/>
    <m/>
    <s v="1"/>
    <s v=""/>
    <s v="E"/>
    <s v="057"/>
    <s v=""/>
  </r>
  <r>
    <x v="0"/>
    <x v="0"/>
    <s v="SA"/>
    <s v="Woodland"/>
    <s v="119778293"/>
    <s v="EC"/>
    <s v="540"/>
    <s v="44475006"/>
    <s v="KAA"/>
    <s v="DOCC crdy srdy"/>
    <x v="1"/>
    <s v=""/>
    <x v="24"/>
    <d v="2020-10-11T00:00:00"/>
    <m/>
    <s v="Connector"/>
    <s v="Temp Differential"/>
    <s v="Replace"/>
    <s v="CONN_TEMP_REPL - 454 COLLEGE AVE WOODLAN"/>
    <s v="ORAS NOCO ATCO"/>
    <s v="ED.50-J170900000.STRU.POLE"/>
    <s v="J1709"/>
    <s v="06203-1104, WOODLAND"/>
    <s v="7183"/>
    <s v=""/>
    <s v="101641029"/>
    <n v="38.676206592100002"/>
    <n v="-121.7747786302"/>
    <s v="454 COLLEGE AVE"/>
    <s v="WOODLAND"/>
    <s v="GJME"/>
    <d v="2020-09-18T00:00:00"/>
    <s v="ECFOH"/>
    <s v="BOAK"/>
    <d v="2020-09-11T00:00:00"/>
    <s v="LMMY"/>
    <d v="2020-09-17T00:00:00"/>
    <d v="2020-11-06T00:00:00"/>
    <d v="2020-11-06T00:00:00"/>
    <s v="JEV9"/>
    <d v="2020-11-09T00:00:00"/>
    <s v="1"/>
    <s v=""/>
    <s v="B"/>
    <s v="057"/>
    <s v=""/>
  </r>
  <r>
    <x v="0"/>
    <x v="0"/>
    <s v="SA"/>
    <s v="Woodland"/>
    <s v="119822402"/>
    <s v="EC"/>
    <s v="540"/>
    <s v="44485181"/>
    <s v="KAA"/>
    <s v="DOCC srdy"/>
    <x v="1"/>
    <s v=""/>
    <x v="26"/>
    <d v="2020-12-15T00:00:00"/>
    <m/>
    <s v="Connector"/>
    <s v="Temp Differential"/>
    <s v="Replace"/>
    <s v="CONN_TEMP_REPL - 510 RUTGERS DR. CENTRAL"/>
    <s v="ORAS NOCO ATCO"/>
    <s v="ED.50-M180100000.STRU.POLE"/>
    <s v="M1801"/>
    <s v="06204-1105, DAVIS"/>
    <s v="8903"/>
    <s v=""/>
    <s v="101646442"/>
    <n v="38.554310322900001"/>
    <n v="-121.7544888347"/>
    <s v="510 RUTGERS DR."/>
    <s v="DAVIS"/>
    <s v="J6AG"/>
    <d v="2020-09-28T00:00:00"/>
    <s v="ECFOH"/>
    <s v="CHAMBERS"/>
    <d v="2020-09-15T00:00:00"/>
    <s v="LMMY"/>
    <d v="2020-09-28T00:00:00"/>
    <d v="2020-11-30T00:00:00"/>
    <d v="2020-11-30T00:00:00"/>
    <s v="TEUSCHER"/>
    <d v="2020-12-09T00:00:00"/>
    <s v="1"/>
    <s v=""/>
    <s v="B"/>
    <s v="057"/>
    <s v=""/>
  </r>
  <r>
    <x v="0"/>
    <x v="0"/>
    <s v="SA"/>
    <s v="Woodland"/>
    <s v="119822408"/>
    <s v="EC"/>
    <s v="540"/>
    <s v=""/>
    <s v=""/>
    <s v=""/>
    <x v="0"/>
    <s v=""/>
    <x v="10"/>
    <d v="2021-09-16T00:00:00"/>
    <m/>
    <s v="Connector"/>
    <s v="Temp Differential"/>
    <s v="Replace"/>
    <s v="CONN_TEMP_REPL - 445 LAWSON LN. WOODLAND"/>
    <s v="OSNO ATCO"/>
    <s v="ED.50-J171400000.STRU.POLE"/>
    <s v="J1714"/>
    <s v="06203-1107, WOODLAND"/>
    <s v="7459"/>
    <s v="120350557"/>
    <s v="101609961"/>
    <n v="38.669663268299999"/>
    <n v="-121.775930626"/>
    <s v="445 LAWSON LN."/>
    <s v="WOODLAND"/>
    <s v="J6AG"/>
    <d v="2020-09-28T00:00:00"/>
    <s v="ECFOH"/>
    <s v="BOAK"/>
    <d v="2020-09-16T00:00:00"/>
    <s v="LMMY"/>
    <d v="2020-09-28T00:00:00"/>
    <d v="2020-09-16T00:00:00"/>
    <m/>
    <s v=""/>
    <m/>
    <s v="1"/>
    <s v=""/>
    <s v="E"/>
    <s v="057"/>
    <s v=""/>
  </r>
  <r>
    <x v="0"/>
    <x v="0"/>
    <s v="SA"/>
    <s v="Vacaville"/>
    <s v="119836765"/>
    <s v="EC"/>
    <s v="540"/>
    <s v="44485176"/>
    <s v="KAA"/>
    <s v="DOCC srdy"/>
    <x v="1"/>
    <s v=""/>
    <x v="27"/>
    <d v="2020-10-22T00:00:00"/>
    <m/>
    <s v="Cutout"/>
    <s v="Broken/Damaged"/>
    <s v="Repair"/>
    <s v="CUTO_BROK_REPA - 350 TRAVIS BLVD. SOLANO"/>
    <s v="ORAS NOCO ATCO"/>
    <s v="ED.48-S111600000.STRU.POLE"/>
    <s v="S1116"/>
    <s v="06213-1102, SUISUN"/>
    <s v="15709"/>
    <s v="120559491"/>
    <s v="101665722"/>
    <n v="38.258496633500002"/>
    <n v="-122.03760694499999"/>
    <s v="350 TRAVIS BLVD. SOLANO STORAGE CENTER"/>
    <s v="FAIRFIELD"/>
    <s v="GJME"/>
    <d v="2020-10-01T00:00:00"/>
    <s v="ECFOH"/>
    <s v="JOINER"/>
    <d v="2020-09-22T00:00:00"/>
    <s v="LMMY"/>
    <d v="2020-10-01T00:00:00"/>
    <d v="2020-12-04T00:00:00"/>
    <d v="2020-12-04T00:00:00"/>
    <s v="TLWV"/>
    <d v="2020-12-09T00:00:00"/>
    <s v="2"/>
    <s v=""/>
    <s v="B"/>
    <s v="048"/>
    <s v=""/>
  </r>
  <r>
    <x v="0"/>
    <x v="0"/>
    <s v="SA"/>
    <s v="Vacaville"/>
    <s v="119837029"/>
    <s v="EC"/>
    <s v="540"/>
    <s v="44485178"/>
    <s v="KAA"/>
    <s v="DOCC srdy"/>
    <x v="1"/>
    <s v=""/>
    <x v="2"/>
    <d v="2020-10-23T00:00:00"/>
    <m/>
    <s v="Connector"/>
    <s v="Temp Differential"/>
    <s v="Replace"/>
    <s v="CONN_TEMP_REPL - 715 2ND ST FAIRFIELD, C"/>
    <s v="ORAS NOCO ATCO"/>
    <s v="ED.48-S102400000.STRU.POLE"/>
    <s v="S1024"/>
    <s v="06213-1108, SUISUN"/>
    <s v="19485"/>
    <s v=""/>
    <s v="101556846"/>
    <n v="38.2499905791"/>
    <n v="-122.0552784453"/>
    <s v="715 2ND ST FAIRFIELD, CA 94533"/>
    <s v="FAIRFIELD"/>
    <s v="J6AG"/>
    <d v="2020-10-01T00:00:00"/>
    <s v="ECFOH"/>
    <s v="JOINER"/>
    <d v="2020-09-23T00:00:00"/>
    <s v="LMMY"/>
    <d v="2020-10-01T00:00:00"/>
    <d v="2020-12-04T00:00:00"/>
    <d v="2020-12-04T00:00:00"/>
    <s v="R1WI"/>
    <d v="2020-12-07T00:00:00"/>
    <s v="1"/>
    <s v=""/>
    <s v="B"/>
    <s v="048"/>
    <s v=""/>
  </r>
  <r>
    <x v="0"/>
    <x v="0"/>
    <s v="SA"/>
    <s v="Woodland"/>
    <s v="119837207"/>
    <s v="EC"/>
    <s v="540"/>
    <s v=""/>
    <s v=""/>
    <s v=""/>
    <x v="0"/>
    <s v=""/>
    <x v="10"/>
    <d v="2021-03-22T00:00:00"/>
    <m/>
    <s v="Connector"/>
    <s v="Temp Differential"/>
    <s v="Replace"/>
    <s v="CONN_TEMP_REPL - R/O 1624 DELAWARE AVE W"/>
    <s v="OSNO ATCO"/>
    <s v="ED.50-L232400000.STRU.POLE"/>
    <s v="L2324"/>
    <s v="06313-1107, WEST SACRAMENTO"/>
    <s v="2277"/>
    <s v=""/>
    <s v="101657972"/>
    <n v="38.567940102599998"/>
    <n v="-121.5311367604"/>
    <s v="R/O 1624 DELAWARE AVE"/>
    <s v="WEST SACRAMENTO"/>
    <s v="GJME"/>
    <d v="2020-10-01T00:00:00"/>
    <s v="ECFOH"/>
    <s v="WILSON"/>
    <d v="2020-09-21T00:00:00"/>
    <s v="LMMY"/>
    <d v="2020-10-01T00:00:00"/>
    <d v="2020-09-21T00:00:00"/>
    <m/>
    <s v=""/>
    <m/>
    <s v="1"/>
    <s v=""/>
    <s v="E"/>
    <s v="057"/>
    <s v=""/>
  </r>
  <r>
    <x v="0"/>
    <x v="0"/>
    <s v="SA"/>
    <s v="Vacaville"/>
    <s v="119871300"/>
    <s v="EC"/>
    <s v="540"/>
    <s v="44495197"/>
    <s v="KAA"/>
    <s v="DOCC srdy"/>
    <x v="1"/>
    <s v=""/>
    <x v="26"/>
    <d v="2020-11-01T00:00:00"/>
    <m/>
    <s v="Connector"/>
    <s v="Temp Differential"/>
    <s v="Replace"/>
    <s v="CONN_TEMP_REPL - 15949 SUTTER ISLAND RD."/>
    <s v="ORAS NOCO ATCO"/>
    <s v="ED.48-R220000000.STRU.POLE"/>
    <s v="R22"/>
    <s v="06246-2227, GRAND ISLAND"/>
    <s v="8787"/>
    <s v=""/>
    <s v="101572419"/>
    <n v="38.304939158000003"/>
    <n v="-121.5763838642"/>
    <s v="15949 SUTTER ISLAND RD."/>
    <s v="COURTLAND"/>
    <s v="J6AG"/>
    <d v="2020-10-09T00:00:00"/>
    <s v="ECFOH"/>
    <s v="LAND"/>
    <d v="2020-10-01T00:00:00"/>
    <s v="LMMY"/>
    <d v="2020-10-08T00:00:00"/>
    <d v="2020-11-21T00:00:00"/>
    <d v="2020-11-21T00:00:00"/>
    <s v="J2B8"/>
    <d v="2020-12-07T00:00:00"/>
    <s v="1"/>
    <s v=""/>
    <s v="B"/>
    <s v="048"/>
    <s v=""/>
  </r>
  <r>
    <x v="0"/>
    <x v="0"/>
    <s v="ST"/>
    <s v="Stockton"/>
    <s v="119871500"/>
    <s v="EC"/>
    <s v="540"/>
    <s v="44491923"/>
    <s v="KAA"/>
    <s v="DOCC srdy"/>
    <x v="1"/>
    <s v=""/>
    <x v="27"/>
    <d v="2021-01-01T00:00:00"/>
    <m/>
    <s v="Cutout"/>
    <s v="Broken/Damaged"/>
    <s v="Repair"/>
    <s v="CUTO_BROK_REPA - 2207 POCK LANE STOCKTON"/>
    <s v="ORAS NOCO ATCO"/>
    <s v="ED.93-V111000000.STRU.POLE"/>
    <s v="V1110"/>
    <s v="16348-1114, WEBER"/>
    <s v="2265"/>
    <s v=""/>
    <s v="103965277"/>
    <n v="37.935774757200001"/>
    <n v="-121.2477704552"/>
    <s v="2207 POCK LANE"/>
    <s v="STOCKTON"/>
    <s v="J6AG"/>
    <d v="2020-10-09T00:00:00"/>
    <s v="ECFOH"/>
    <s v="WITKOWSKI"/>
    <d v="2020-10-01T00:00:00"/>
    <s v="LMMY"/>
    <d v="2020-10-08T00:00:00"/>
    <d v="2020-11-16T00:00:00"/>
    <d v="2020-11-16T00:00:00"/>
    <s v="CONT"/>
    <d v="2020-11-20T00:00:00"/>
    <s v="2"/>
    <s v=""/>
    <s v="B"/>
    <s v="039"/>
    <s v=""/>
  </r>
  <r>
    <x v="0"/>
    <x v="0"/>
    <s v="YO"/>
    <s v="Newman"/>
    <s v="119871503"/>
    <s v="EC"/>
    <s v="540"/>
    <s v="44491478"/>
    <s v="KAA"/>
    <s v="DOCC crdy srdy"/>
    <x v="1"/>
    <s v=""/>
    <x v="2"/>
    <d v="2021-01-01T00:00:00"/>
    <m/>
    <s v="Connector"/>
    <s v="Temp Differential"/>
    <s v="Replace"/>
    <s v="CONN_TEMP_REPL - W/S HWY 33, 3 POLES S/O"/>
    <s v="ORAS NOCO ATCO"/>
    <s v="ED.91-KK17000000.STRU.POLE"/>
    <s v="KK17"/>
    <s v="16311-1102, GUSTINE"/>
    <s v="9100"/>
    <s v=""/>
    <s v="101219098"/>
    <n v="37.243433339200003"/>
    <n v="-121.0127807253"/>
    <s v="W/S HWY 33, 3 POLES S/O SULLIVAN RD"/>
    <s v="GUSTINE"/>
    <s v="GJME"/>
    <d v="2020-10-09T00:00:00"/>
    <s v="ECFOH"/>
    <s v="WILSON"/>
    <d v="2020-10-01T00:00:00"/>
    <s v="LMMY"/>
    <d v="2020-10-08T00:00:00"/>
    <d v="2020-12-03T00:00:00"/>
    <d v="2020-12-03T00:00:00"/>
    <s v="JWB8"/>
    <d v="2020-12-03T00:00:00"/>
    <s v="1"/>
    <s v=""/>
    <s v="B"/>
    <s v="024"/>
    <s v=""/>
  </r>
  <r>
    <x v="0"/>
    <x v="0"/>
    <s v="SA"/>
    <s v="Vacaville"/>
    <s v="119871789"/>
    <s v="EC"/>
    <s v="540"/>
    <s v="44495198"/>
    <s v="KAA"/>
    <s v="DOCC srdy"/>
    <x v="1"/>
    <s v=""/>
    <x v="26"/>
    <d v="2020-10-29T00:00:00"/>
    <m/>
    <s v="Connector"/>
    <s v="Temp Differential"/>
    <s v="Replace"/>
    <s v="CONN_TEMP_REPL - 302 RIVER RD. RIO VISTA"/>
    <s v="ORAS NOCO NOPT ATCO"/>
    <s v="ED.48-U200000000.STRU.POLE"/>
    <s v="U20"/>
    <s v="06246-2226, GRAND ISLAND"/>
    <s v="270613"/>
    <s v="120113002"/>
    <s v="103812767"/>
    <n v="38.165085256700003"/>
    <n v="-121.6823479584"/>
    <s v="302 RIVER RD. RIO VISTA"/>
    <s v="RIO VISTA"/>
    <s v="J6AG"/>
    <d v="2020-10-09T00:00:00"/>
    <s v="ECFOH"/>
    <s v="BODENHAMER"/>
    <d v="2020-09-29T00:00:00"/>
    <s v="LMMY"/>
    <d v="2020-10-08T00:00:00"/>
    <d v="2020-12-09T00:00:00"/>
    <d v="2020-12-09T00:00:00"/>
    <s v="TEUSCHER"/>
    <d v="2020-12-14T00:00:00"/>
    <s v="1"/>
    <s v=""/>
    <s v="B"/>
    <s v="048"/>
    <s v=""/>
  </r>
  <r>
    <x v="0"/>
    <x v="0"/>
    <s v="ST"/>
    <s v="Manteca"/>
    <s v="119872320"/>
    <s v="EC"/>
    <s v="540"/>
    <s v="44491924"/>
    <s v="KAA"/>
    <s v="DOCC srdy"/>
    <x v="1"/>
    <s v=""/>
    <x v="2"/>
    <d v="2020-10-29T00:00:00"/>
    <m/>
    <s v="Connector"/>
    <s v="Temp Differential"/>
    <s v="Replace"/>
    <s v="CONN_TEMP_REPL - 14500 LONE TREE RD RIPO"/>
    <s v="ORAS NOCO ATCO"/>
    <s v="ED.93-X140000000.STRU.POLE"/>
    <s v="X14"/>
    <s v="16357-1701, AVENA"/>
    <s v="19355"/>
    <s v="120485485"/>
    <s v="102102609"/>
    <n v="37.826791143299999"/>
    <n v="-121.1351132378"/>
    <s v="14500 LONE TREE RD"/>
    <s v="RIPON"/>
    <s v="J6AG"/>
    <d v="2020-10-09T00:00:00"/>
    <s v="ECFOH"/>
    <s v="ARAUJO"/>
    <d v="2020-09-29T00:00:00"/>
    <s v="LMMY"/>
    <d v="2020-10-08T00:00:00"/>
    <d v="2020-11-25T00:00:00"/>
    <d v="2020-11-25T00:00:00"/>
    <s v="TXGR"/>
    <d v="2020-12-02T00:00:00"/>
    <s v="1"/>
    <s v=""/>
    <s v="B"/>
    <s v="039"/>
    <s v=""/>
  </r>
  <r>
    <x v="0"/>
    <x v="0"/>
    <s v="ST"/>
    <s v="Stockton"/>
    <s v="119872342"/>
    <s v="EC"/>
    <s v="540"/>
    <s v="44491925"/>
    <s v="KAA"/>
    <s v="DOCC srdy"/>
    <x v="1"/>
    <s v=""/>
    <x v="26"/>
    <d v="2021-01-01T00:00:00"/>
    <m/>
    <s v="Connector"/>
    <s v="Temp Differential"/>
    <s v="Replace"/>
    <s v="CONN_TEMP_REPL - I/F/O 5400 CA-12 LODI,"/>
    <s v="ORAS NOCO ATCO"/>
    <s v="ED.93-R080800000.STRU.POLE"/>
    <s v="R0808"/>
    <s v="16391-2101, EIGHT MILE"/>
    <s v="D1219"/>
    <s v="120531870"/>
    <s v="102049431"/>
    <n v="38.115318270099998"/>
    <n v="-121.38234232959999"/>
    <s v="I/F/O 5400 CA-12 LODI, CA 95242"/>
    <s v="LODI"/>
    <s v="J6AG"/>
    <d v="2020-10-09T00:00:00"/>
    <s v="ECFOH"/>
    <s v="BUENROSTRO"/>
    <d v="2020-10-01T00:00:00"/>
    <s v="LMMY"/>
    <d v="2020-10-08T00:00:00"/>
    <d v="2020-11-18T00:00:00"/>
    <d v="2020-11-18T00:00:00"/>
    <s v="DCPC"/>
    <d v="2020-11-20T00:00:00"/>
    <s v="1"/>
    <s v="CMPLT. 11-18-20 DCPC"/>
    <s v="B"/>
    <s v="039"/>
    <s v=""/>
  </r>
  <r>
    <x v="0"/>
    <x v="0"/>
    <s v="YO"/>
    <s v="Newman"/>
    <s v="119872876"/>
    <s v="EC"/>
    <s v="540"/>
    <s v="44491477"/>
    <s v="KAA"/>
    <s v="DOCC crdy srdy"/>
    <x v="1"/>
    <s v=""/>
    <x v="2"/>
    <d v="2021-01-01T00:00:00"/>
    <m/>
    <s v="Connector"/>
    <s v="Temp Differential"/>
    <s v="Replace"/>
    <s v="CONN_TEMP_REPL - 5TH AVE @ ALLEY, WEST O"/>
    <s v="ORAS NOCO ATCO"/>
    <s v="ED.91-KK17150000.STRU.POLE"/>
    <s v="KK1715"/>
    <s v="16311-1102, GUSTINE"/>
    <s v="90260"/>
    <s v=""/>
    <s v="101220273"/>
    <n v="37.254675736099998"/>
    <n v="-120.999775695"/>
    <s v="5TH AVE @ ALLEY, WEST OF 5TH ST"/>
    <s v="GUSTINE"/>
    <s v="GJME"/>
    <d v="2020-10-09T00:00:00"/>
    <s v="ECFOH"/>
    <s v="WILSON"/>
    <d v="2020-10-01T00:00:00"/>
    <s v="LMMY"/>
    <d v="2020-10-08T00:00:00"/>
    <d v="2020-12-01T00:00:00"/>
    <d v="2020-12-01T00:00:00"/>
    <s v="JWB8"/>
    <d v="2020-12-02T00:00:00"/>
    <s v="1"/>
    <s v=""/>
    <s v="B"/>
    <s v="024"/>
    <s v=""/>
  </r>
  <r>
    <x v="0"/>
    <x v="0"/>
    <s v="ST"/>
    <s v="Stockton"/>
    <s v="119872939"/>
    <s v="EC"/>
    <s v="540"/>
    <s v="44491926"/>
    <s v="KAA"/>
    <s v="DOCC srdy"/>
    <x v="1"/>
    <s v=""/>
    <x v="26"/>
    <d v="2020-11-01T00:00:00"/>
    <m/>
    <s v="Connector"/>
    <s v="Temp Differential"/>
    <s v="Replace"/>
    <s v="CONN_TEMP_REPL - N/E/C KETTLEMAN &amp; STOCK"/>
    <s v="ORAS NOCO ATCO"/>
    <s v="ED.93-R110000000.STRU.POLE"/>
    <s v="R11"/>
    <s v="16211-1102, LODI"/>
    <s v="1103"/>
    <s v="120531293"/>
    <s v="102102633"/>
    <n v="38.1157073826"/>
    <n v="-121.2694322434"/>
    <s v="N/E/C KETTLEMAN &amp; STOCKTON"/>
    <s v="LODI"/>
    <s v="J6AG"/>
    <d v="2020-10-09T00:00:00"/>
    <s v="ECFOH"/>
    <s v="BUENROSTRO"/>
    <d v="2020-10-01T00:00:00"/>
    <s v="LMMY"/>
    <d v="2020-10-08T00:00:00"/>
    <d v="2020-11-17T00:00:00"/>
    <d v="2020-11-17T00:00:00"/>
    <s v="CONT"/>
    <d v="2020-11-20T00:00:00"/>
    <s v="1"/>
    <s v=""/>
    <s v="B"/>
    <s v="039"/>
    <s v=""/>
  </r>
  <r>
    <x v="0"/>
    <x v="0"/>
    <s v="SA"/>
    <s v="Vacaville"/>
    <s v="119873031"/>
    <s v="EC"/>
    <s v="540"/>
    <s v="44496080"/>
    <s v="KAA"/>
    <s v="DOCC srdy"/>
    <x v="1"/>
    <s v=""/>
    <x v="2"/>
    <d v="2020-12-30T00:00:00"/>
    <m/>
    <s v="Connector"/>
    <s v="Temp Differential"/>
    <s v="Replace"/>
    <s v="CONN_TEMP_REPL - 5814 PEDRICK RD. HOT SP"/>
    <s v="ORAS NOCO ATCO"/>
    <s v="ED.48-Q160000000.STRU.POLE"/>
    <s v="Q16"/>
    <s v="06364-2107, PEABODY"/>
    <s v="47023"/>
    <s v=""/>
    <s v="101567098"/>
    <n v="38.337283410200001"/>
    <n v="-121.8043059716"/>
    <s v="5814 PEDRICK RD. HOT SPOT IS 500 YARDS NORTH OF AD"/>
    <s v="DIXON"/>
    <s v="J6AG"/>
    <d v="2020-10-09T00:00:00"/>
    <s v="ECFOH"/>
    <s v="CHAMBERS"/>
    <d v="2020-09-30T00:00:00"/>
    <s v="LMMY"/>
    <d v="2020-10-08T00:00:00"/>
    <d v="2020-10-21T00:00:00"/>
    <d v="2020-10-21T00:00:00"/>
    <s v="DXHL"/>
    <d v="2020-10-22T00:00:00"/>
    <s v="1"/>
    <s v=""/>
    <s v="B"/>
    <s v="048"/>
    <s v=""/>
  </r>
  <r>
    <x v="0"/>
    <x v="0"/>
    <s v="ST"/>
    <s v="Stockton"/>
    <s v="119873147"/>
    <s v="EC"/>
    <s v="540"/>
    <s v="44491927"/>
    <s v="KAA"/>
    <s v="DOCC srdy"/>
    <x v="1"/>
    <s v=""/>
    <x v="26"/>
    <d v="2020-10-29T00:00:00"/>
    <m/>
    <s v="Connector"/>
    <s v="Temp Differential"/>
    <s v="Replace"/>
    <s v="CONN_TEMP_REPL - 1138 S NETHERTON AVE ST"/>
    <s v="ORAS NOCO ATCO"/>
    <s v="ED.93-U122100000.STRU.POLE"/>
    <s v="U1221"/>
    <s v="16313-1102, EAST STOCKTON"/>
    <s v="8133"/>
    <s v=""/>
    <s v="102095512"/>
    <n v="37.9509471844"/>
    <n v="-121.24089751779999"/>
    <s v="1138 S NETHERTON AVE"/>
    <s v="STOCKTON"/>
    <s v="J6AG"/>
    <d v="2020-10-09T00:00:00"/>
    <s v="ECFOH"/>
    <s v="WITKOWSKI"/>
    <d v="2020-09-29T00:00:00"/>
    <s v="LMMY"/>
    <d v="2020-10-08T00:00:00"/>
    <d v="2020-11-16T00:00:00"/>
    <d v="2020-11-16T00:00:00"/>
    <s v="CONT"/>
    <d v="2020-11-20T00:00:00"/>
    <s v="1"/>
    <s v=""/>
    <s v="B"/>
    <s v="039"/>
    <s v=""/>
  </r>
  <r>
    <x v="0"/>
    <x v="0"/>
    <s v="ST"/>
    <s v="Stockton"/>
    <s v="119873421"/>
    <s v="EC"/>
    <s v="540"/>
    <s v="44491928"/>
    <s v="KAA"/>
    <s v="DOCC crdy srdy"/>
    <x v="1"/>
    <s v=""/>
    <x v="26"/>
    <d v="2020-11-01T00:00:00"/>
    <m/>
    <s v="Connector"/>
    <s v="Temp Differential"/>
    <s v="Replace"/>
    <s v="CONN_TEMP_REPL - 2P S/O 22201 FRAZIER RD"/>
    <s v="ORAS NOCO ATCO"/>
    <s v="ED.93-S170000000.STRU.POLE"/>
    <s v="S17"/>
    <s v="16368-2102, LOCKEFORD"/>
    <s v="410085"/>
    <s v=""/>
    <s v="102124330"/>
    <n v="38.073677454399999"/>
    <n v="-121.0420040764"/>
    <s v="2P S/O 22201 FRAZIER RD"/>
    <s v="LINDEN"/>
    <s v="GJME"/>
    <d v="2020-10-09T00:00:00"/>
    <s v="ECFOH"/>
    <s v="JERNIGAN"/>
    <d v="2020-10-01T00:00:00"/>
    <s v="LMMY"/>
    <d v="2020-10-08T00:00:00"/>
    <d v="2020-11-12T00:00:00"/>
    <d v="2020-11-12T00:00:00"/>
    <s v="CONT"/>
    <d v="2020-11-17T00:00:00"/>
    <s v="1"/>
    <s v=""/>
    <s v="B"/>
    <s v="039"/>
    <s v=""/>
  </r>
  <r>
    <x v="0"/>
    <x v="0"/>
    <s v="YO"/>
    <s v="Newman"/>
    <s v="119874299"/>
    <s v="EC"/>
    <s v="540"/>
    <s v=""/>
    <s v=""/>
    <s v=""/>
    <x v="0"/>
    <s v=""/>
    <x v="10"/>
    <d v="2021-10-01T00:00:00"/>
    <m/>
    <s v="Connector"/>
    <s v="Temp Differential"/>
    <s v="Replace"/>
    <s v="CONN_TEMP_REPL - 1091 WEST AVE GUSTINE"/>
    <s v="OSNO ATCO"/>
    <s v="ED.91-KK17200000.STRU.POLE"/>
    <s v="KK1720"/>
    <s v="16311-1102, GUSTINE"/>
    <s v="S1015"/>
    <s v=""/>
    <s v="101220533"/>
    <n v="37.249488202999999"/>
    <n v="-121.0035365416"/>
    <s v="1091 WEST AVE"/>
    <s v="GUSTINE"/>
    <s v="J6AG"/>
    <d v="2020-10-09T00:00:00"/>
    <s v="ECFOH"/>
    <s v="WILSON"/>
    <d v="2020-10-01T00:00:00"/>
    <s v="LMMY"/>
    <d v="2020-10-09T00:00:00"/>
    <d v="2020-10-01T00:00:00"/>
    <m/>
    <s v=""/>
    <m/>
    <s v="1"/>
    <s v=""/>
    <s v="E"/>
    <s v="024"/>
    <s v=""/>
  </r>
  <r>
    <x v="0"/>
    <x v="0"/>
    <s v="SA"/>
    <s v="Vacaville"/>
    <s v="119874700"/>
    <s v="EC"/>
    <s v="540"/>
    <s v=""/>
    <s v=""/>
    <s v=""/>
    <x v="0"/>
    <s v=""/>
    <x v="10"/>
    <d v="2021-09-29T00:00:00"/>
    <m/>
    <s v="Connector"/>
    <s v="Temp Differential"/>
    <s v="Replace"/>
    <s v="CONN_TEMP_REPL - R/O 713 MERCHANT ST VAC"/>
    <s v="OSNO ATCO"/>
    <s v="ED.48-Q121700000.STRU.POLE"/>
    <s v="Q1217"/>
    <s v="06360-1104, VACAVILLE"/>
    <s v="54085"/>
    <s v=""/>
    <s v="101572658"/>
    <n v="38.349314716800002"/>
    <n v="-121.9946001213"/>
    <s v="R/O 713 MERCHANT ST"/>
    <s v="VACAVILLE"/>
    <s v="J6AG"/>
    <d v="2020-10-09T00:00:00"/>
    <s v="ECFOH"/>
    <s v="WILSON"/>
    <d v="2020-09-29T00:00:00"/>
    <s v="LMMY"/>
    <d v="2020-10-09T00:00:00"/>
    <d v="2020-09-29T00:00:00"/>
    <m/>
    <s v=""/>
    <m/>
    <s v="1"/>
    <s v=""/>
    <s v="E"/>
    <s v="048"/>
    <s v=""/>
  </r>
  <r>
    <x v="0"/>
    <x v="0"/>
    <s v="SA"/>
    <s v="Vacaville"/>
    <s v="119874705"/>
    <s v="EC"/>
    <s v="540"/>
    <s v=""/>
    <s v=""/>
    <s v=""/>
    <x v="0"/>
    <s v=""/>
    <x v="10"/>
    <d v="2021-09-29T00:00:00"/>
    <m/>
    <s v="Connector"/>
    <s v="Temp Differential"/>
    <s v="Replace"/>
    <s v="CONN_TEMP_REPL - R/O 5075 RYER RD. E. WA"/>
    <s v="OSNO ATCO"/>
    <s v="ED.48-S210000000.STRU.POLE"/>
    <s v="S21"/>
    <s v="06246-2227, GRAND ISLAND"/>
    <s v="34577"/>
    <s v=""/>
    <s v="101583889"/>
    <n v="38.285825022700003"/>
    <n v="-121.6080403454"/>
    <s v="R/O 5075 RYER RD. E."/>
    <s v="WALNUT GROVE"/>
    <s v="J6AG"/>
    <d v="2020-10-09T00:00:00"/>
    <s v="ECFOH"/>
    <s v="LAND"/>
    <d v="2020-09-29T00:00:00"/>
    <s v="LMMY"/>
    <d v="2020-10-09T00:00:00"/>
    <d v="2020-09-29T00:00:00"/>
    <m/>
    <s v=""/>
    <m/>
    <s v="1"/>
    <s v=""/>
    <s v="E"/>
    <s v="048"/>
    <s v=""/>
  </r>
  <r>
    <x v="0"/>
    <x v="0"/>
    <s v="YO"/>
    <s v="Los Banos"/>
    <s v="119874905"/>
    <s v="EC"/>
    <s v="540"/>
    <s v=""/>
    <s v=""/>
    <s v=""/>
    <x v="0"/>
    <s v=""/>
    <x v="10"/>
    <d v="2021-09-30T00:00:00"/>
    <m/>
    <s v="Connector"/>
    <s v="Temp Differential"/>
    <s v="Replace"/>
    <s v="CONN_TEMP_REPL - P/P, 0.2 MILES E/O WHIT"/>
    <s v="OSNO ATCO"/>
    <s v="ED.72-09092C0000.STRU.POLE"/>
    <s v="09092C"/>
    <s v="16311-1102, GUSTINE"/>
    <s v="3279"/>
    <s v=""/>
    <s v="101202128"/>
    <n v="37.170111984099997"/>
    <n v="-121.0271224279"/>
    <s v="P/P, 0.2 MILES E/O WHITWORTH RD, 0.2 MILES S/O BUN"/>
    <s v="LOS BANOS"/>
    <s v="J6AG"/>
    <d v="2020-10-09T00:00:00"/>
    <s v="ECFOH"/>
    <s v="WILSON"/>
    <d v="2020-09-30T00:00:00"/>
    <s v="LMMY"/>
    <d v="2020-10-09T00:00:00"/>
    <d v="2020-09-30T00:00:00"/>
    <m/>
    <s v=""/>
    <m/>
    <s v="1"/>
    <s v=""/>
    <s v="E"/>
    <s v="024"/>
    <s v=""/>
  </r>
  <r>
    <x v="0"/>
    <x v="0"/>
    <s v="YO"/>
    <s v="Newman"/>
    <s v="119874907"/>
    <s v="EC"/>
    <s v="540"/>
    <s v=""/>
    <s v=""/>
    <s v=""/>
    <x v="0"/>
    <s v=""/>
    <x v="10"/>
    <d v="2021-10-01T00:00:00"/>
    <m/>
    <s v="Connector"/>
    <s v="Temp Differential"/>
    <s v="Replace"/>
    <s v="CONN_TEMP_REPL - R/O 351 5TH ST IN ALLEY"/>
    <s v="OSNO ATCO"/>
    <s v="ED.91-KK17150000.STRU.POLE"/>
    <s v="KK1715"/>
    <s v="16311-1102, GUSTINE"/>
    <s v="90260"/>
    <s v=""/>
    <s v="101220256"/>
    <n v="37.256533263500003"/>
    <n v="-121.00058270780001"/>
    <s v="R/O 351 5TH ST IN ALLEY. SWITCH #3513"/>
    <s v="GUSTINE"/>
    <s v="J6AG"/>
    <d v="2020-10-09T00:00:00"/>
    <s v="ECFOH"/>
    <s v="WILSON"/>
    <d v="2020-10-01T00:00:00"/>
    <s v="LMMY"/>
    <d v="2020-10-09T00:00:00"/>
    <d v="2020-10-01T00:00:00"/>
    <m/>
    <s v=""/>
    <m/>
    <s v="1"/>
    <s v=""/>
    <s v="E"/>
    <s v="024"/>
    <s v=""/>
  </r>
  <r>
    <x v="0"/>
    <x v="0"/>
    <s v="YO"/>
    <s v="Oakdale"/>
    <s v="119874909"/>
    <s v="EC"/>
    <s v="540"/>
    <s v=""/>
    <s v=""/>
    <s v=""/>
    <x v="0"/>
    <s v=""/>
    <x v="10"/>
    <d v="2021-10-02T00:00:00"/>
    <m/>
    <s v="Connector"/>
    <s v="Temp Differential"/>
    <s v="Replace"/>
    <s v="CONN_TEMP_REPL - 1550 MAIN ST ESCALON  M"/>
    <s v="OSNO ATCO"/>
    <s v="ED.91-Y181200000.STRU.POLE"/>
    <s v="Y1812"/>
    <s v="16319-1713, RIVERBANK"/>
    <s v="S853"/>
    <s v=""/>
    <s v="102327910"/>
    <n v="37.796603789800002"/>
    <n v="-120.9945663621"/>
    <s v="1550 MAIN ST"/>
    <s v="ESCALON"/>
    <s v="J6AG"/>
    <d v="2020-10-09T00:00:00"/>
    <s v="ECFOH"/>
    <s v="WITKOWSKI"/>
    <d v="2020-10-02T00:00:00"/>
    <s v="LMMY"/>
    <d v="2020-10-09T00:00:00"/>
    <d v="2020-10-02T00:00:00"/>
    <m/>
    <s v=""/>
    <m/>
    <s v="1"/>
    <s v=""/>
    <s v="E"/>
    <s v="039"/>
    <s v=""/>
  </r>
  <r>
    <x v="0"/>
    <x v="0"/>
    <s v="ST"/>
    <s v="Stockton"/>
    <s v="119875023"/>
    <s v="EC"/>
    <s v="540"/>
    <s v=""/>
    <s v=""/>
    <s v=""/>
    <x v="0"/>
    <s v=""/>
    <x v="10"/>
    <d v="2021-10-01T00:00:00"/>
    <m/>
    <s v="Connector"/>
    <s v="Temp Differential"/>
    <s v="Replace"/>
    <s v="CONN_TEMP_REPL - .5 MI N/O E VICTOR RD &amp;"/>
    <s v="OSNO ATCO"/>
    <s v="ED.93-Q121600000.STRU.POLE"/>
    <s v="Q1216"/>
    <s v="16211-1102, LODI"/>
    <s v="14169"/>
    <s v="120374551"/>
    <s v="102115096"/>
    <n v="38.140997447399997"/>
    <n v="-121.2387508313"/>
    <s v=".5 MI N/O E VICTOR RD &amp;N KENNISON LN"/>
    <s v="LODI"/>
    <s v="J6AG"/>
    <d v="2020-10-09T00:00:00"/>
    <s v="ECFOH"/>
    <s v="BUENROSTRO"/>
    <d v="2020-10-01T00:00:00"/>
    <s v="LMMY"/>
    <d v="2020-10-09T00:00:00"/>
    <d v="2020-10-01T00:00:00"/>
    <m/>
    <s v=""/>
    <m/>
    <s v="1"/>
    <s v=""/>
    <s v="E"/>
    <s v="039"/>
    <s v=""/>
  </r>
  <r>
    <x v="0"/>
    <x v="0"/>
    <s v="SA"/>
    <s v="Vacaville"/>
    <s v="119875026"/>
    <s v="EC"/>
    <s v="540"/>
    <s v=""/>
    <s v=""/>
    <s v=""/>
    <x v="0"/>
    <s v=""/>
    <x v="10"/>
    <d v="2021-09-29T00:00:00"/>
    <m/>
    <s v="Connector"/>
    <s v="Temp Differential"/>
    <s v="Replace"/>
    <s v="CONN_TEMP_REPL - 518 BOYD ST VACAVILLE"/>
    <s v="OSNO ATCO"/>
    <s v="ED.48-Q121700000.STRU.POLE"/>
    <s v="Q1217"/>
    <s v="06360-1104, VACAVILLE"/>
    <s v="40409"/>
    <s v=""/>
    <s v="101572732"/>
    <n v="38.353310394399998"/>
    <n v="-121.988768073"/>
    <s v="518 BOYD ST"/>
    <s v="VACAVILLE"/>
    <s v="J6AG"/>
    <d v="2020-10-09T00:00:00"/>
    <s v="ECFOH"/>
    <s v="WILSON"/>
    <d v="2020-09-29T00:00:00"/>
    <s v="LMMY"/>
    <d v="2020-10-09T00:00:00"/>
    <d v="2020-09-29T00:00:00"/>
    <m/>
    <s v=""/>
    <m/>
    <s v="1"/>
    <s v=""/>
    <s v="E"/>
    <s v="048"/>
    <s v=""/>
  </r>
  <r>
    <x v="0"/>
    <x v="0"/>
    <s v="YO"/>
    <s v="Oakdale"/>
    <s v="119875027"/>
    <s v="EC"/>
    <s v="540"/>
    <s v=""/>
    <s v=""/>
    <s v=""/>
    <x v="0"/>
    <s v=""/>
    <x v="10"/>
    <d v="2021-04-02T00:00:00"/>
    <m/>
    <s v="Connector"/>
    <s v="Temp Differential"/>
    <s v="Replace"/>
    <s v="CONN_TEMP_REPL - 1603 2ND ST ESCALON  2N"/>
    <s v="OSNO ATCO"/>
    <s v="ED.91-Y181200000.STRU.POLE"/>
    <s v="Y1812"/>
    <s v="16319-1713, RIVERBANK"/>
    <s v="4061"/>
    <s v=""/>
    <s v="102337294"/>
    <n v="37.795235851299999"/>
    <n v="-120.99139602939999"/>
    <s v="1603 2ND ST"/>
    <s v="ESCALON"/>
    <s v="GJME"/>
    <d v="2020-10-09T00:00:00"/>
    <s v="ECFOH"/>
    <s v="WITKOWSKI"/>
    <d v="2020-10-02T00:00:00"/>
    <s v="LMMY"/>
    <d v="2020-10-09T00:00:00"/>
    <d v="2020-10-02T00:00:00"/>
    <m/>
    <s v=""/>
    <m/>
    <s v="1"/>
    <s v=""/>
    <s v="E"/>
    <s v="039"/>
    <s v=""/>
  </r>
  <r>
    <x v="0"/>
    <x v="0"/>
    <s v="ST"/>
    <s v="Stockton"/>
    <s v="119875716"/>
    <s v="EC"/>
    <s v="540"/>
    <s v=""/>
    <s v=""/>
    <s v=""/>
    <x v="0"/>
    <s v=""/>
    <x v="10"/>
    <d v="2021-04-01T00:00:00"/>
    <m/>
    <s v="Connector"/>
    <s v="Temp Differential"/>
    <s v="Replace"/>
    <s v="CONN_TEMP_REPL - 1619 E 10TH ST STOCKTON"/>
    <s v="OSNO ATCO"/>
    <s v="ED.93-V110800000.STRU.POLE"/>
    <s v="V1108"/>
    <s v="16348-1105, WEBER"/>
    <s v="2335"/>
    <s v=""/>
    <s v="102108825"/>
    <n v="37.930445529899998"/>
    <n v="-121.26053915430001"/>
    <s v="1619 E 10TH ST"/>
    <s v="STOCKTON"/>
    <s v="GJME"/>
    <d v="2020-10-09T00:00:00"/>
    <s v="ECFOH"/>
    <s v="WITKOWSKI"/>
    <d v="2020-10-01T00:00:00"/>
    <s v="LMMY"/>
    <d v="2020-10-09T00:00:00"/>
    <d v="2020-10-01T00:00:00"/>
    <m/>
    <s v=""/>
    <m/>
    <s v="1"/>
    <s v=""/>
    <s v="E"/>
    <s v="039"/>
    <s v=""/>
  </r>
  <r>
    <x v="0"/>
    <x v="0"/>
    <s v="SA"/>
    <s v="Woodland"/>
    <s v="119875790"/>
    <s v="EC"/>
    <s v="540"/>
    <s v=""/>
    <s v=""/>
    <s v=""/>
    <x v="0"/>
    <s v=""/>
    <x v="10"/>
    <d v="2021-03-30T00:00:00"/>
    <m/>
    <s v="Connector"/>
    <s v="Temp Differential"/>
    <s v="Replace"/>
    <s v="CONN_TEMP_REPL - 50720 BABEL SLOUGH RD."/>
    <s v="OSNO ATCO"/>
    <s v="ED.50-O220000000.STRU.POLE"/>
    <s v="O22"/>
    <s v="06246-2227, GRAND ISLAND"/>
    <s v="1849"/>
    <s v=""/>
    <s v="101576209"/>
    <n v="38.462171278900001"/>
    <n v="-121.5685523094"/>
    <s v="50720 BABEL SLOUGH RD."/>
    <s v="CLARKSBURG"/>
    <s v="GJME"/>
    <d v="2020-10-09T00:00:00"/>
    <s v="ECFOH"/>
    <s v="LAND"/>
    <d v="2020-09-30T00:00:00"/>
    <s v="LMMY"/>
    <d v="2020-10-09T00:00:00"/>
    <d v="2020-09-30T00:00:00"/>
    <m/>
    <s v=""/>
    <m/>
    <s v="1"/>
    <s v=""/>
    <s v="E"/>
    <s v="057"/>
    <s v=""/>
  </r>
  <r>
    <x v="0"/>
    <x v="0"/>
    <s v="ST"/>
    <s v="Stockton"/>
    <s v="119875794"/>
    <s v="EC"/>
    <s v="540"/>
    <s v=""/>
    <s v=""/>
    <s v=""/>
    <x v="0"/>
    <s v=""/>
    <x v="10"/>
    <d v="2021-04-01T00:00:00"/>
    <m/>
    <s v="Connector"/>
    <s v="Temp Differential"/>
    <s v="Replace"/>
    <s v="CONN_TEMP_REPL - I/F/O 12730 N DE VRIES"/>
    <s v="OSNO ATCO"/>
    <s v="ED.93-R091700000.STRU.POLE"/>
    <s v="R0917"/>
    <s v="16391-2101, EIGHT MILE"/>
    <s v="14399"/>
    <s v="110422888"/>
    <s v="103817483"/>
    <n v="38.092375327799999"/>
    <n v="-121.3509081566"/>
    <s v="I/F/O 12730 N DE VRIES RD LODI, CA 95242"/>
    <s v="LODI"/>
    <s v="GJME"/>
    <d v="2020-10-09T00:00:00"/>
    <s v="ECFOH"/>
    <s v="BUENROSTRO"/>
    <d v="2020-10-01T00:00:00"/>
    <s v="LMMY"/>
    <d v="2020-10-09T00:00:00"/>
    <d v="2020-10-01T00:00:00"/>
    <m/>
    <s v=""/>
    <m/>
    <s v="1"/>
    <s v=""/>
    <s v="E"/>
    <s v="039"/>
    <s v=""/>
  </r>
  <r>
    <x v="0"/>
    <x v="0"/>
    <s v="NV"/>
    <s v="Willows"/>
    <s v="119877250"/>
    <s v="EC"/>
    <s v="540"/>
    <s v=""/>
    <s v=""/>
    <s v=""/>
    <x v="0"/>
    <s v=""/>
    <x v="28"/>
    <d v="2021-10-09T00:00:00"/>
    <m/>
    <s v="Connector"/>
    <s v="Incorrectly Installed"/>
    <s v="Replace"/>
    <s v="CONN_INCR_REPL - 4860 RD N ORLAND"/>
    <s v="OSNO ATCO"/>
    <s v="ED.14-S200000000.STRU.POLE"/>
    <s v="S20"/>
    <s v="10260-1101, GLENN"/>
    <s v="423"/>
    <s v=""/>
    <s v="100352358"/>
    <n v="39.785795125184002"/>
    <n v="-122.15950342879999"/>
    <s v="4860 RD N"/>
    <s v="Orland"/>
    <s v="S7HB"/>
    <d v="2020-10-21T00:00:00"/>
    <s v="ECFOH"/>
    <s v="CZBE"/>
    <d v="2020-10-09T00:00:00"/>
    <s v="INSPECTCPIC"/>
    <d v="2020-10-09T00:00:00"/>
    <d v="2020-10-09T00:00:00"/>
    <m/>
    <s v=""/>
    <m/>
    <s v="2"/>
    <s v=""/>
    <s v="E"/>
    <s v="011"/>
    <s v="INSP"/>
  </r>
  <r>
    <x v="0"/>
    <x v="0"/>
    <s v="ST"/>
    <s v="Stockton"/>
    <s v="119911033"/>
    <s v="EC"/>
    <s v="540"/>
    <s v="44499916"/>
    <s v="KAA"/>
    <s v="DOCC crdy srdy"/>
    <x v="1"/>
    <s v=""/>
    <x v="2"/>
    <d v="2020-11-05T00:00:00"/>
    <m/>
    <s v="Connector"/>
    <s v="Temp Differential"/>
    <s v="Replace"/>
    <s v="CONN_TEMP_REPL - A/F 13852 E PELTIER RD."/>
    <s v="ORAS NOCO ATCO"/>
    <s v="ED.93-PP14000000.STRU.POLE"/>
    <s v="PP14"/>
    <s v="16368-2102, LOCKEFORD"/>
    <s v="D6863"/>
    <s v="0"/>
    <s v="103762012"/>
    <n v="38.1944400617"/>
    <n v="-121.1465989144"/>
    <s v="A/F 13852 E PELTIER RD."/>
    <s v="ACAMPO"/>
    <s v="GJME"/>
    <d v="2020-10-16T00:00:00"/>
    <s v="ECFOH"/>
    <s v="JERNIGAN"/>
    <d v="2020-10-05T00:00:00"/>
    <s v="LMMY"/>
    <d v="2020-10-15T00:00:00"/>
    <d v="2020-11-03T00:00:00"/>
    <d v="2020-11-03T00:00:00"/>
    <s v="J9MP"/>
    <d v="2020-11-09T00:00:00"/>
    <s v="1"/>
    <s v="CMPLT 11/3 J9MP IN 11/4"/>
    <s v="B"/>
    <s v="039"/>
    <s v=""/>
  </r>
  <r>
    <x v="0"/>
    <x v="0"/>
    <s v="YO"/>
    <s v="Merced"/>
    <s v="119911037"/>
    <s v="EC"/>
    <s v="540"/>
    <s v="44509589"/>
    <s v="KAA"/>
    <s v="DOCC crdy srdy"/>
    <x v="1"/>
    <s v=""/>
    <x v="24"/>
    <d v="2020-11-05T00:00:00"/>
    <m/>
    <s v="Connector"/>
    <s v="Temp Differential"/>
    <s v="Replace"/>
    <s v="CONN_TEMP_REPL - 557 CONE AVE MERCED  BE"/>
    <s v="ORAS NOCO NOPT ATCO"/>
    <s v="ED.72-0714311000.STRU.POLE"/>
    <s v="0714311"/>
    <s v="25280-2101, MERCED"/>
    <s v="22545"/>
    <s v="120011675"/>
    <s v="101018785"/>
    <n v="37.284397932099999"/>
    <n v="-120.4735400405"/>
    <s v="557 CONE AVE"/>
    <s v="MERCED"/>
    <s v="GJME"/>
    <d v="2020-10-16T00:00:00"/>
    <s v="ECFOH"/>
    <s v="ARAUJO"/>
    <d v="2020-10-05T00:00:00"/>
    <s v="LMMY"/>
    <d v="2020-10-15T00:00:00"/>
    <d v="2020-11-23T00:00:00"/>
    <d v="2020-11-23T00:00:00"/>
    <s v="D3SD"/>
    <d v="2020-11-25T00:00:00"/>
    <s v="1"/>
    <s v=""/>
    <s v="B"/>
    <s v="024"/>
    <s v=""/>
  </r>
  <r>
    <x v="3"/>
    <x v="0"/>
    <s v="YO"/>
    <s v="Merced"/>
    <s v="119911114"/>
    <s v="EC"/>
    <s v="540"/>
    <s v="44509590"/>
    <s v="KAA"/>
    <s v="DOCC crdy srdy"/>
    <x v="1"/>
    <s v=""/>
    <x v="29"/>
    <d v="2020-11-07T00:00:00"/>
    <m/>
    <s v="Cutout"/>
    <s v="Broken/Damaged"/>
    <s v="Repair"/>
    <s v="CUTO_BROK_REPA - 8201 MONTE CRISTO AVE M"/>
    <s v="ORAS NOCO NOPT ATCO"/>
    <s v="ED.72-06123C0000.STRU.POLE"/>
    <s v="06123C"/>
    <s v="25226-1106, LIVINGSTON"/>
    <s v="7319"/>
    <s v=""/>
    <s v=""/>
    <n v="37.403936765799997"/>
    <n v="-120.6904667519"/>
    <s v="8201 MONTE CRISTO AVE"/>
    <s v="MERCED"/>
    <s v="GJME"/>
    <d v="2020-10-16T00:00:00"/>
    <s v="ECFOH"/>
    <s v="ARAUJO"/>
    <d v="2020-10-07T00:00:00"/>
    <s v="LMMY"/>
    <d v="2020-10-15T00:00:00"/>
    <d v="2020-11-24T00:00:00"/>
    <d v="2020-11-24T00:00:00"/>
    <s v="D3SD"/>
    <d v="2020-11-25T00:00:00"/>
    <s v="2"/>
    <s v=""/>
    <s v="B"/>
    <s v="024"/>
    <s v=""/>
  </r>
  <r>
    <x v="0"/>
    <x v="0"/>
    <s v="YO"/>
    <s v="Madera"/>
    <s v="119911216"/>
    <s v="EC"/>
    <s v="540"/>
    <s v="44509591"/>
    <s v="KAA"/>
    <s v="DOCC srdy"/>
    <x v="1"/>
    <s v=""/>
    <x v="2"/>
    <d v="2020-11-08T00:00:00"/>
    <m/>
    <s v="Connector"/>
    <s v="Temp Differential"/>
    <s v="Replace"/>
    <s v="CONN_TEMP_REPL - ACCESS FROM AVENUE 9 MA"/>
    <s v="ORAS NOCO ATCO"/>
    <s v="ED.70-1219500000.STRU.POLE"/>
    <s v="12195"/>
    <s v="25455-2112, FIGARDEN"/>
    <s v="23519"/>
    <s v=""/>
    <s v="101127459"/>
    <n v="36.864087769999998"/>
    <n v="-119.8663288345"/>
    <s v="ACCESS FROM AVENUE 9"/>
    <s v="MADERA"/>
    <s v="GJME"/>
    <d v="2020-10-16T00:00:00"/>
    <s v="ECFOH"/>
    <s v="ARAUJO"/>
    <d v="2020-10-08T00:00:00"/>
    <s v="LMMY"/>
    <d v="2020-10-15T00:00:00"/>
    <d v="2020-11-13T00:00:00"/>
    <d v="2020-11-13T00:00:00"/>
    <s v="PRMJ"/>
    <d v="2020-11-17T00:00:00"/>
    <s v="1"/>
    <s v="SABQ PRINTED"/>
    <s v="B"/>
    <s v="020"/>
    <s v=""/>
  </r>
  <r>
    <x v="0"/>
    <x v="0"/>
    <s v="ST"/>
    <s v="Stockton"/>
    <s v="119911283"/>
    <s v="EC"/>
    <s v="540"/>
    <s v="44499917"/>
    <s v="KAA"/>
    <s v="DOCC srdy"/>
    <x v="1"/>
    <s v=""/>
    <x v="26"/>
    <d v="2021-01-06T00:00:00"/>
    <m/>
    <s v="Connector"/>
    <s v="Temp Differential"/>
    <s v="Replace"/>
    <s v="CONN_TEMP_REPL - 7P S/O E HARNEY LN"/>
    <s v="ORAS NOCO ATCO"/>
    <s v="ED.93-R160000000.STRU.POLE"/>
    <s v="R16"/>
    <s v="16368-2102, LOCKEFORD"/>
    <s v="D4261"/>
    <s v=""/>
    <s v="102074839"/>
    <n v="38.099572635400001"/>
    <n v="-121.0464397187"/>
    <s v="7P S/O E HARNEY LN"/>
    <s v="LODI"/>
    <s v="GJME"/>
    <d v="2020-10-16T00:00:00"/>
    <s v="ECFOH"/>
    <s v="JERNIGAN"/>
    <d v="2020-10-06T00:00:00"/>
    <s v="LMMY"/>
    <d v="2020-10-15T00:00:00"/>
    <d v="2020-11-12T00:00:00"/>
    <d v="2020-11-12T00:00:00"/>
    <s v="CONT"/>
    <d v="2020-11-17T00:00:00"/>
    <s v="1"/>
    <s v=""/>
    <s v="B"/>
    <s v="039"/>
    <s v=""/>
  </r>
  <r>
    <x v="0"/>
    <x v="0"/>
    <s v="SA"/>
    <s v="Vacaville"/>
    <s v="119911356"/>
    <s v="EC"/>
    <s v="540"/>
    <s v="44499821"/>
    <s v="KAA"/>
    <s v="DOCC srdy"/>
    <x v="1"/>
    <s v=""/>
    <x v="30"/>
    <d v="2020-11-05T00:00:00"/>
    <m/>
    <s v="Cutout"/>
    <s v="Broken/Damaged"/>
    <s v="Repair"/>
    <s v="CUTO_BROK_REPA - 400 ORANGE DR. 150 FEET"/>
    <s v="ORAS NOCO ATCO"/>
    <s v="ED.48-Q130200000.STRU.POLE"/>
    <s v="Q1302"/>
    <s v="06359-1104, VACA DIXON"/>
    <s v="15240"/>
    <s v=""/>
    <s v="101571029"/>
    <n v="38.372919487300003"/>
    <n v="-121.9529841187"/>
    <s v="400 ORANGE DR. 150 FEET NORTH OF I-80 EASTBOUND ON"/>
    <s v="VACAVILLE"/>
    <s v="GJME"/>
    <d v="2020-10-16T00:00:00"/>
    <s v="ECFOH"/>
    <s v="BODENHAMER"/>
    <d v="2020-10-05T00:00:00"/>
    <s v="LMMY"/>
    <d v="2020-10-15T00:00:00"/>
    <d v="2020-12-09T00:00:00"/>
    <d v="2020-12-09T00:00:00"/>
    <s v="DXHL"/>
    <d v="2020-12-10T00:00:00"/>
    <s v="2"/>
    <s v=""/>
    <s v="B"/>
    <s v="048"/>
    <s v=""/>
  </r>
  <r>
    <x v="0"/>
    <x v="0"/>
    <s v="ST"/>
    <s v="Angels Camp"/>
    <s v="119911402"/>
    <s v="EC"/>
    <s v="540"/>
    <s v="44499918"/>
    <s v="KAA"/>
    <s v="DOCC srdy"/>
    <x v="1"/>
    <s v=""/>
    <x v="2"/>
    <d v="2021-01-08T00:00:00"/>
    <m/>
    <s v="Connector"/>
    <s v="Temp Differential"/>
    <s v="Replace"/>
    <s v="CONN_TEMP_REPL - 584 ANGELS RD. ANGELS C"/>
    <s v="ORAS NOCO ATCO"/>
    <s v="ED.95-P261700000.STRU.POLE"/>
    <s v="P2617"/>
    <s v="16221-1101, CALAVERAS CEMENT"/>
    <s v="L5289"/>
    <s v=""/>
    <s v="101251126"/>
    <n v="38.188481275000001"/>
    <n v="-120.67499147549999"/>
    <s v="584 ANGELS RD."/>
    <s v="SAN ANDREAS"/>
    <s v="GJME"/>
    <d v="2020-10-16T00:00:00"/>
    <s v="ECFOH"/>
    <s v="JERNIGAN"/>
    <d v="2020-10-08T00:00:00"/>
    <s v="LMMY"/>
    <d v="2020-10-15T00:00:00"/>
    <d v="2020-11-24T00:00:00"/>
    <d v="2020-11-24T00:00:00"/>
    <s v="JWAA"/>
    <d v="2020-11-30T00:00:00"/>
    <s v="1"/>
    <s v=""/>
    <s v="B"/>
    <s v="005"/>
    <s v=""/>
  </r>
  <r>
    <x v="1"/>
    <x v="0"/>
    <s v="ST"/>
    <s v="Angels Camp"/>
    <s v="119911409"/>
    <s v="EC"/>
    <s v="540"/>
    <s v="44499919"/>
    <s v="KAA"/>
    <s v="DOCC srdy"/>
    <x v="1"/>
    <s v=""/>
    <x v="31"/>
    <d v="2020-11-08T00:00:00"/>
    <m/>
    <s v="Connector"/>
    <s v="Temp Differential"/>
    <s v="Replace"/>
    <s v="CONN_TEMP_REPL - 1465 FRENCH GULCH RD. A"/>
    <s v="ORAS NOCO ATCO"/>
    <s v="ED.95-Q310000000.STRU.POLE"/>
    <s v="Q31"/>
    <s v="16345-1702, FROGTOWN"/>
    <s v="L6029"/>
    <s v=""/>
    <s v="101276325"/>
    <n v="38.139546467700001"/>
    <n v="-120.4828325947"/>
    <s v="1465 FRENCH GULCH RD."/>
    <s v="ANGELS CAMP"/>
    <s v="GJME"/>
    <d v="2020-10-16T00:00:00"/>
    <s v="ECFOH"/>
    <s v="LAND"/>
    <d v="2020-10-08T00:00:00"/>
    <s v="LMMY"/>
    <d v="2020-10-15T00:00:00"/>
    <d v="2020-11-20T00:00:00"/>
    <d v="2020-11-20T00:00:00"/>
    <s v="JWAA"/>
    <d v="2020-11-23T00:00:00"/>
    <s v="1"/>
    <s v=""/>
    <s v="B"/>
    <s v="005"/>
    <s v=""/>
  </r>
  <r>
    <x v="0"/>
    <x v="0"/>
    <s v="FR"/>
    <s v="Selma"/>
    <s v="119911461"/>
    <s v="EC"/>
    <s v="540"/>
    <s v="44499775"/>
    <s v="KAA"/>
    <s v="DOCC srdy"/>
    <x v="1"/>
    <s v=""/>
    <x v="14"/>
    <d v="2020-11-05T00:00:00"/>
    <m/>
    <s v="Connector"/>
    <s v="Temp Differential"/>
    <s v="Replace"/>
    <s v="CONN_TEMP_REPL - 150FT N/W/O 6461 E ELKH"/>
    <s v="ORAS NOCO ATCO"/>
    <s v="ED.70-1721100000.STRU.POLE"/>
    <s v="17211"/>
    <s v="25224-1116, KINGSBURG"/>
    <s v="4443F"/>
    <s v=""/>
    <s v="100834166"/>
    <n v="36.485248188"/>
    <n v="-119.6763882732"/>
    <s v="150FT N/W/O 6461 E ELKHORN AVE"/>
    <s v="SELMA"/>
    <s v="GJME"/>
    <d v="2020-10-16T00:00:00"/>
    <s v="ECFOH"/>
    <s v="BUENROSTRO"/>
    <d v="2020-10-05T00:00:00"/>
    <s v="LMMY"/>
    <d v="2020-10-15T00:00:00"/>
    <d v="2020-11-12T00:00:00"/>
    <d v="2020-11-12T00:00:00"/>
    <s v="A0S2"/>
    <d v="2020-11-17T00:00:00"/>
    <s v="1"/>
    <s v=""/>
    <s v="B"/>
    <s v="010"/>
    <s v=""/>
  </r>
  <r>
    <x v="0"/>
    <x v="0"/>
    <s v="YO"/>
    <s v="Merced"/>
    <s v="119911462"/>
    <s v="EC"/>
    <s v="540"/>
    <s v="44509592"/>
    <s v="KAA"/>
    <s v="DOCC crdy srdy"/>
    <x v="1"/>
    <s v=""/>
    <x v="2"/>
    <d v="2020-11-05T00:00:00"/>
    <m/>
    <s v="Connector"/>
    <s v="Temp Differential"/>
    <s v="Replace"/>
    <s v="CONN_TEMP_REPL - 17 CONE AVE MERCED  LOS"/>
    <s v="ORAS NOCO ATCO"/>
    <s v="ED.72-0714312000.STRU.POLE"/>
    <s v="0714312"/>
    <s v="25280-2101, MERCED"/>
    <s v="90270"/>
    <s v="120471905"/>
    <s v="101156737"/>
    <n v="37.2844981127"/>
    <n v="-120.4866189366"/>
    <s v="17 CONE AVE"/>
    <s v="MERCED"/>
    <s v="GJME"/>
    <d v="2020-10-16T00:00:00"/>
    <s v="ECFOH"/>
    <s v="ARAUJO"/>
    <d v="2020-10-05T00:00:00"/>
    <s v="LMMY"/>
    <d v="2020-10-15T00:00:00"/>
    <d v="2020-11-23T00:00:00"/>
    <d v="2020-11-23T00:00:00"/>
    <s v="D3SD"/>
    <d v="2020-11-24T00:00:00"/>
    <s v="1"/>
    <s v=""/>
    <s v="B"/>
    <s v="024"/>
    <s v=""/>
  </r>
  <r>
    <x v="0"/>
    <x v="0"/>
    <s v="SA"/>
    <s v="Vacaville"/>
    <s v="119911743"/>
    <s v="EC"/>
    <s v="540"/>
    <s v="44499822"/>
    <s v="KAA"/>
    <s v="DOCC srdy"/>
    <x v="1"/>
    <s v=""/>
    <x v="26"/>
    <d v="2021-01-05T00:00:00"/>
    <m/>
    <s v="Connector"/>
    <s v="Temp Differential"/>
    <s v="Replace"/>
    <s v="CONN_TEMP_REPL - 17523 GRAND ISLAND RD."/>
    <s v="ORAS NOCO ATCO"/>
    <s v="ED.48-U212400000.STRU.POLE"/>
    <s v="U2124"/>
    <s v="06246-2224, GRAND ISLAND"/>
    <s v="4307"/>
    <s v=""/>
    <s v="101573332"/>
    <n v="38.164656370800003"/>
    <n v="-121.6129653496"/>
    <s v="17523 GRAND ISLAND RD."/>
    <s v="WALNUT GROVE"/>
    <s v="GJME"/>
    <d v="2020-10-16T00:00:00"/>
    <s v="ECFOH"/>
    <s v="JOINER"/>
    <d v="2020-10-05T00:00:00"/>
    <s v="LMMY"/>
    <d v="2020-10-15T00:00:00"/>
    <d v="2020-11-21T00:00:00"/>
    <d v="2020-11-21T00:00:00"/>
    <s v="J2B8"/>
    <d v="2020-12-07T00:00:00"/>
    <s v="1"/>
    <s v=""/>
    <s v="B"/>
    <s v="048"/>
    <s v=""/>
  </r>
  <r>
    <x v="0"/>
    <x v="0"/>
    <s v="FR"/>
    <s v="Selma"/>
    <s v="119911978"/>
    <s v="EC"/>
    <s v="540"/>
    <s v="44499776"/>
    <s v="KAA"/>
    <s v="DOCC srdy"/>
    <x v="1"/>
    <s v=""/>
    <x v="14"/>
    <d v="2020-11-06T00:00:00"/>
    <m/>
    <s v="Connector"/>
    <s v="Temp Differential"/>
    <s v="Replace"/>
    <s v="CONN_TEMP_REPL - 0.2MI E/O 16508 S CLOVI"/>
    <s v="ORAS NOCO NOPT ATCO"/>
    <s v="ED.70-1621600000.STRU.POLE"/>
    <s v="16216"/>
    <s v="25224-1116, KINGSBURG"/>
    <s v="315909"/>
    <s v=""/>
    <s v="103233789"/>
    <n v="36.496263214499997"/>
    <n v="-119.6902735642"/>
    <s v="0.2MI E/O 16508 S CLOVIS AVE"/>
    <s v="SELMA"/>
    <s v="GJME"/>
    <d v="2020-10-16T00:00:00"/>
    <s v="ECFOH"/>
    <s v="BUENROSTRO"/>
    <d v="2020-10-06T00:00:00"/>
    <s v="LMMY"/>
    <d v="2020-10-15T00:00:00"/>
    <d v="2020-11-12T00:00:00"/>
    <d v="2020-11-12T00:00:00"/>
    <s v="A0S2"/>
    <d v="2020-11-17T00:00:00"/>
    <s v="1"/>
    <s v=""/>
    <s v="B"/>
    <s v="010"/>
    <s v=""/>
  </r>
  <r>
    <x v="0"/>
    <x v="0"/>
    <s v="SA"/>
    <s v="Woodland"/>
    <s v="119912337"/>
    <s v="EC"/>
    <s v="540"/>
    <s v="44499218"/>
    <s v="KAA"/>
    <s v="UNSC srdy"/>
    <x v="0"/>
    <s v=""/>
    <x v="11"/>
    <d v="2021-04-05T00:00:00"/>
    <m/>
    <s v="Connector"/>
    <s v="Temp Differential"/>
    <s v="Replace"/>
    <s v="CONN_TEMP_REPL - 50285 CLARKSBURG RD. CL"/>
    <s v="NOPR ORAS ATCO"/>
    <s v="ED.50-P220000000.STRU.POLE"/>
    <s v="P22"/>
    <s v="06246-2227, GRAND ISLAND"/>
    <s v="20731"/>
    <s v=""/>
    <s v="101579942"/>
    <n v="38.414308281300002"/>
    <n v="-121.5791723877"/>
    <s v="50285 CLARKSBURG RD."/>
    <s v="CLARKSBURG"/>
    <s v="GJME"/>
    <d v="2020-10-16T00:00:00"/>
    <s v="ECFOH"/>
    <s v="LAND"/>
    <d v="2020-10-05T00:00:00"/>
    <s v="LMMY"/>
    <d v="2020-10-15T00:00:00"/>
    <d v="2020-10-05T00:00:00"/>
    <m/>
    <s v=""/>
    <m/>
    <s v="1"/>
    <s v=""/>
    <s v="E"/>
    <s v="057"/>
    <s v=""/>
  </r>
  <r>
    <x v="0"/>
    <x v="0"/>
    <s v="YO"/>
    <s v="Madera"/>
    <s v="119912462"/>
    <s v="EC"/>
    <s v="540"/>
    <s v=""/>
    <s v=""/>
    <s v=""/>
    <x v="0"/>
    <s v=""/>
    <x v="25"/>
    <d v="2021-04-06T00:00:00"/>
    <m/>
    <s v="Connector"/>
    <s v="Temp Differential"/>
    <s v="Replace"/>
    <s v="CONN_TEMP_REPL - N/S AVE 13, 1 POLE WEST"/>
    <s v="OSNO ATCO"/>
    <s v="ED.72-11176D0000.STRU.POLE"/>
    <s v="11176D"/>
    <s v="25276-1119, MADERA"/>
    <s v="5281"/>
    <s v="110462332"/>
    <s v="101127732"/>
    <n v="36.938335797800001"/>
    <n v="-120.1105192473"/>
    <s v="N/S AVE 13, 1 POLE WEST OF RD 24."/>
    <s v="MADERA"/>
    <s v="GJME"/>
    <d v="2020-10-16T00:00:00"/>
    <s v="ECFOH"/>
    <s v="WILSON"/>
    <d v="2020-10-06T00:00:00"/>
    <s v="LMMY"/>
    <d v="2020-10-15T00:00:00"/>
    <d v="2020-10-06T00:00:00"/>
    <m/>
    <s v=""/>
    <m/>
    <s v="1"/>
    <s v=""/>
    <s v="E"/>
    <s v="020"/>
    <s v=""/>
  </r>
  <r>
    <x v="0"/>
    <x v="0"/>
    <s v="YO"/>
    <s v="Merced"/>
    <s v="119913921"/>
    <s v="EC"/>
    <s v="540"/>
    <s v=""/>
    <s v=""/>
    <s v=""/>
    <x v="0"/>
    <s v=""/>
    <x v="10"/>
    <d v="2021-04-05T00:00:00"/>
    <m/>
    <s v="Connector"/>
    <s v="Temp Differential"/>
    <s v="Replace"/>
    <s v="CONN_TEMP_REPL - 150 W 24TH ST MERCED"/>
    <s v="OSNO ATCO"/>
    <s v="ED.72-0714195000.STRU.POLE"/>
    <s v="0714195"/>
    <s v="25280-2101, MERCED"/>
    <s v="21019"/>
    <s v="120073519"/>
    <s v="101166600"/>
    <n v="37.306024815400001"/>
    <n v="-120.4745111485"/>
    <s v="150 W 24TH ST"/>
    <s v="MERCED"/>
    <s v="GJME"/>
    <d v="2020-10-16T00:00:00"/>
    <s v="ECFOH"/>
    <s v="ARAUJO"/>
    <d v="2020-10-05T00:00:00"/>
    <s v="LMMY"/>
    <d v="2020-10-16T00:00:00"/>
    <d v="2020-10-05T00:00:00"/>
    <m/>
    <s v=""/>
    <m/>
    <s v="1"/>
    <s v=""/>
    <s v="E"/>
    <s v="024"/>
    <s v=""/>
  </r>
  <r>
    <x v="0"/>
    <x v="0"/>
    <s v="YO"/>
    <s v="Oakdale"/>
    <s v="119913922"/>
    <s v="EC"/>
    <s v="540"/>
    <s v=""/>
    <s v=""/>
    <s v=""/>
    <x v="0"/>
    <s v=""/>
    <x v="10"/>
    <d v="2021-04-05T00:00:00"/>
    <m/>
    <s v="Connector"/>
    <s v="Temp Differential"/>
    <s v="Replace"/>
    <s v="CONN_TEMP_REPL - 31251 ROSSIER RD OAKDAL"/>
    <s v="OSNO ATCO"/>
    <s v="ED.91-Y191000000.STRU.POLE"/>
    <s v="Y1910"/>
    <s v="16319-1713, RIVERBANK"/>
    <s v="20199"/>
    <s v="110309953"/>
    <s v="103168549"/>
    <n v="37.804376801799997"/>
    <n v="-120.9299060833"/>
    <s v="31251 ROSSIER RD"/>
    <s v="ESCALON"/>
    <s v="GJME"/>
    <d v="2020-10-16T00:00:00"/>
    <s v="ECFOH"/>
    <s v="WITKOWSKI"/>
    <d v="2020-10-05T00:00:00"/>
    <s v="LMMY"/>
    <d v="2020-10-16T00:00:00"/>
    <d v="2020-10-05T00:00:00"/>
    <m/>
    <s v=""/>
    <m/>
    <s v="1"/>
    <s v=""/>
    <s v="E"/>
    <s v="039"/>
    <s v=""/>
  </r>
  <r>
    <x v="0"/>
    <x v="0"/>
    <s v="SA"/>
    <s v="Vacaville"/>
    <s v="119914084"/>
    <s v="EC"/>
    <s v="540"/>
    <s v=""/>
    <s v=""/>
    <s v=""/>
    <x v="0"/>
    <s v=""/>
    <x v="10"/>
    <d v="2021-04-06T00:00:00"/>
    <m/>
    <s v="Connector"/>
    <s v="Temp Differential"/>
    <s v="Replace"/>
    <s v="CONN_TEMP_REPL - 1.2 MILES NORTHEAST OF"/>
    <s v="OSNO ATCO"/>
    <s v="ED.48-V200000000.STRU.POLE"/>
    <s v="V20"/>
    <s v="06246-2225, GRAND ISLAND"/>
    <s v="40319"/>
    <s v=""/>
    <s v="101665853"/>
    <n v="38.156618185600003"/>
    <n v="-121.6605045821"/>
    <s v="1.2 MILES NORTHEAST OF HIGHWAY 12 AND HIGHWAY 160"/>
    <s v="ISLETON"/>
    <s v="GJME"/>
    <d v="2020-10-16T00:00:00"/>
    <s v="ECFOH"/>
    <s v="BODENHAMER"/>
    <d v="2020-10-06T00:00:00"/>
    <s v="LMMY"/>
    <d v="2020-10-16T00:00:00"/>
    <d v="2020-10-06T00:00:00"/>
    <m/>
    <s v=""/>
    <m/>
    <s v="1"/>
    <s v=""/>
    <s v="E"/>
    <s v="034"/>
    <s v=""/>
  </r>
  <r>
    <x v="0"/>
    <x v="0"/>
    <s v="FR"/>
    <s v="Selma"/>
    <s v="119914115"/>
    <s v="EC"/>
    <s v="540"/>
    <s v=""/>
    <s v=""/>
    <s v=""/>
    <x v="0"/>
    <s v=""/>
    <x v="10"/>
    <d v="2021-04-07T00:00:00"/>
    <m/>
    <s v="Connector"/>
    <s v="Temp Differential"/>
    <s v="Replace"/>
    <s v="CONN_TEMP_REPL - 100FT N/O 15444 S FOWLE"/>
    <s v="OSNO ATCO"/>
    <s v="ED.70-1621500000.STRU.POLE"/>
    <s v="16215"/>
    <s v="25224-1116, KINGSBURG"/>
    <s v="746675"/>
    <s v="120136980"/>
    <s v="103836992"/>
    <n v="36.512570983300002"/>
    <n v="-119.6827545833"/>
    <s v="100FT N/O 15444 S FOWLER AVE"/>
    <s v="SELMA"/>
    <s v="GJME"/>
    <d v="2020-10-16T00:00:00"/>
    <s v="ECFOH"/>
    <s v="BUENROSTRO"/>
    <d v="2020-10-07T00:00:00"/>
    <s v="LMMY"/>
    <d v="2020-10-16T00:00:00"/>
    <d v="2020-10-07T00:00:00"/>
    <m/>
    <s v=""/>
    <m/>
    <s v="1"/>
    <s v=""/>
    <s v="E"/>
    <s v="010"/>
    <s v=""/>
  </r>
  <r>
    <x v="0"/>
    <x v="0"/>
    <s v="FR"/>
    <s v="Selma"/>
    <s v="119914151"/>
    <s v="EC"/>
    <s v="540"/>
    <s v=""/>
    <s v=""/>
    <s v=""/>
    <x v="0"/>
    <s v=""/>
    <x v="10"/>
    <d v="2021-04-06T00:00:00"/>
    <m/>
    <s v="Connector"/>
    <s v="Temp Differential"/>
    <s v="Replace"/>
    <s v="CONN_TEMP_REPL - 400FT N/E/O VINEYARD WA"/>
    <s v="OSNO ATCO"/>
    <s v="ED.70-1621500000.STRU.POLE"/>
    <s v="16215"/>
    <s v="25224-1116, KINGSBURG"/>
    <s v="746675"/>
    <s v="110408443"/>
    <s v="100819518"/>
    <n v="36.507365069099997"/>
    <n v="-119.6778959941"/>
    <s v="400FT N/E/O VINEYARD WAY"/>
    <s v="SELMA"/>
    <s v="GJME"/>
    <d v="2020-10-16T00:00:00"/>
    <s v="ECFOH"/>
    <s v="BUENROSTRO"/>
    <d v="2020-10-06T00:00:00"/>
    <s v="LMMY"/>
    <d v="2020-10-16T00:00:00"/>
    <d v="2020-10-06T00:00:00"/>
    <m/>
    <s v=""/>
    <m/>
    <s v="1"/>
    <s v=""/>
    <s v="E"/>
    <s v="010"/>
    <s v=""/>
  </r>
  <r>
    <x v="0"/>
    <x v="0"/>
    <s v="YO"/>
    <s v="Oakdale"/>
    <s v="119914342"/>
    <s v="EC"/>
    <s v="540"/>
    <s v=""/>
    <s v=""/>
    <s v=""/>
    <x v="0"/>
    <s v=""/>
    <x v="10"/>
    <d v="2021-04-06T00:00:00"/>
    <m/>
    <s v="Connector"/>
    <s v="Temp Differential"/>
    <s v="Replace"/>
    <s v="CONN_TEMP_REPL - .7 MI NORTH ON COBBLEST"/>
    <s v="OSNO ATCO"/>
    <s v="ED.91-Y230000000.STRU.POLE"/>
    <s v="Y23"/>
    <s v="16371-1702, COTTLE"/>
    <s v="26314"/>
    <s v="110473216"/>
    <s v="103155685"/>
    <n v="37.816336603400003"/>
    <n v="-120.80303595300001"/>
    <s v=".7 MI NORTH ON COBBLESTONE RD"/>
    <s v="OAKDALE"/>
    <s v="GJME"/>
    <d v="2020-10-16T00:00:00"/>
    <s v="ECFOH"/>
    <s v="WITKOWSKI"/>
    <d v="2020-10-06T00:00:00"/>
    <s v="LMMY"/>
    <d v="2020-10-16T00:00:00"/>
    <d v="2020-10-06T00:00:00"/>
    <m/>
    <s v=""/>
    <m/>
    <s v="1"/>
    <s v=""/>
    <s v="E"/>
    <s v="050"/>
    <s v=""/>
  </r>
  <r>
    <x v="0"/>
    <x v="0"/>
    <s v="FR"/>
    <s v="Selma"/>
    <s v="119941560"/>
    <s v="EC"/>
    <s v="540"/>
    <s v="44517147"/>
    <s v="KAA"/>
    <s v="DOCC srdy"/>
    <x v="1"/>
    <s v=""/>
    <x v="14"/>
    <d v="2021-01-15T00:00:00"/>
    <m/>
    <s v="Connector"/>
    <s v="Temp Differential"/>
    <s v="Replace"/>
    <s v="CONN_TEMP_REPL - A/F IN FIELD, 4 POLES S"/>
    <s v="ORAS NOCO ATCO"/>
    <s v="ED.70-16222A0000.STRU.POLE"/>
    <s v="16222A"/>
    <s v="25412-1102, MC CALL"/>
    <s v="6998F"/>
    <s v=""/>
    <s v="100880522"/>
    <n v="36.573385856400002"/>
    <n v="-119.58389447979999"/>
    <s v="A/F IN FIELD, 4 POLES S/O 11567 E FLORAL AVE"/>
    <s v="SELMA"/>
    <s v="GJME"/>
    <d v="2020-10-23T00:00:00"/>
    <s v="ECFOH"/>
    <s v="WILSON"/>
    <d v="2020-10-15T00:00:00"/>
    <s v="LMMY"/>
    <d v="2020-10-23T00:00:00"/>
    <d v="2020-11-27T00:00:00"/>
    <d v="2020-11-27T00:00:00"/>
    <s v="A0S2"/>
    <d v="2020-11-30T00:00:00"/>
    <s v="1"/>
    <s v="RSGG 111020"/>
    <s v="B"/>
    <s v="010"/>
    <s v=""/>
  </r>
  <r>
    <x v="0"/>
    <x v="0"/>
    <s v="KE"/>
    <s v="Bakersfield"/>
    <s v="119941565"/>
    <s v="EC"/>
    <s v="540"/>
    <s v="44506029"/>
    <s v="KAA"/>
    <s v="CONS srdy"/>
    <x v="1"/>
    <s v=""/>
    <x v="11"/>
    <d v="2021-01-15T00:00:00"/>
    <m/>
    <s v="Connector"/>
    <s v="Temp Differential"/>
    <s v="Replace"/>
    <s v="CONN_TEMP_REPL - ACCESS OF BOLTHOUSE DR"/>
    <s v="NOPR ORAS ATCO"/>
    <s v="ED.66-3026135000.STRU.POLE"/>
    <s v="3026135"/>
    <s v="25532-2104, TEVIS"/>
    <s v="919041"/>
    <s v="120489914"/>
    <s v="100236895"/>
    <n v="35.314851859400001"/>
    <n v="-119.1369358549"/>
    <s v="ACCESS OF BOLTHOUSE DR"/>
    <s v="BAKERSFIELD"/>
    <s v="J6AG"/>
    <d v="2020-10-23T00:00:00"/>
    <s v="ECFOH"/>
    <s v="ARAUJO"/>
    <d v="2020-10-15T00:00:00"/>
    <s v="LMMY"/>
    <d v="2020-10-23T00:00:00"/>
    <d v="2020-10-15T00:00:00"/>
    <m/>
    <s v=""/>
    <m/>
    <s v="1"/>
    <s v=""/>
    <s v="B"/>
    <s v="015"/>
    <s v=""/>
  </r>
  <r>
    <x v="0"/>
    <x v="0"/>
    <s v="FR"/>
    <s v="Fresno"/>
    <s v="119941567"/>
    <s v="EC"/>
    <s v="540"/>
    <s v="44505644"/>
    <s v="KAA"/>
    <s v="DOCC srdy"/>
    <x v="1"/>
    <s v=""/>
    <x v="14"/>
    <d v="2020-11-12T00:00:00"/>
    <m/>
    <s v="Connector"/>
    <s v="Temp Differential"/>
    <s v="Replace"/>
    <s v="CONN_TEMP_REPL - 4222 W ALAMOS AVE BULLA"/>
    <s v="ORAS NOCO ATCO"/>
    <s v="ED.70-1319141000.STRU.POLE"/>
    <s v="1319141"/>
    <s v="25455-2102, FIGARDEN"/>
    <s v="42907"/>
    <s v="120370263"/>
    <s v="100632978"/>
    <n v="36.805370462100001"/>
    <n v="-119.86716644160001"/>
    <s v="4222 W ALAMOS AVE"/>
    <s v="FRESNO"/>
    <s v="J6AG"/>
    <d v="2020-10-23T00:00:00"/>
    <s v="ECFOH"/>
    <s v="WITKOWSKI"/>
    <d v="2020-10-12T00:00:00"/>
    <s v="LMMY"/>
    <d v="2020-10-23T00:00:00"/>
    <d v="2020-11-07T00:00:00"/>
    <d v="2020-11-07T00:00:00"/>
    <s v="J2ML"/>
    <d v="2020-11-09T00:00:00"/>
    <s v="1"/>
    <s v="RSGG 102920"/>
    <s v="B"/>
    <s v="010"/>
    <s v=""/>
  </r>
  <r>
    <x v="0"/>
    <x v="0"/>
    <s v="KE"/>
    <s v="Bakersfield"/>
    <s v="119941691"/>
    <s v="EC"/>
    <s v="540"/>
    <s v="44505878"/>
    <s v="KAA"/>
    <s v="DOCC crdy srdy"/>
    <x v="1"/>
    <s v=""/>
    <x v="2"/>
    <d v="2020-11-13T00:00:00"/>
    <m/>
    <s v="Connector"/>
    <s v="Temp Differential"/>
    <s v="Replace"/>
    <s v="CONN_TEMP_REPL - I/B/O SUPER Q MARKET 72"/>
    <s v="ORAS NOCO ATCO"/>
    <s v="ED.66-2928341000.STRU.POLE"/>
    <s v="2928341"/>
    <s v="25337-2106, BAKERSFIELD"/>
    <s v="14721"/>
    <s v="120309397"/>
    <s v="100252337"/>
    <n v="35.364577145200002"/>
    <n v="-118.95807211020001"/>
    <s v="I/B/O SUPER Q MARKET 723  QUANTICO AVE"/>
    <s v="BAKERSFIELD"/>
    <s v="J6AG"/>
    <d v="2020-10-23T00:00:00"/>
    <s v="ECFOH"/>
    <s v="BUENROSTRO"/>
    <d v="2020-10-13T00:00:00"/>
    <s v="LMMY"/>
    <d v="2020-10-23T00:00:00"/>
    <d v="2020-11-09T00:00:00"/>
    <d v="2020-11-09T00:00:00"/>
    <s v="RXVR"/>
    <d v="2020-11-10T00:00:00"/>
    <s v="1"/>
    <s v=""/>
    <s v="B"/>
    <s v="015"/>
    <s v=""/>
  </r>
  <r>
    <x v="0"/>
    <x v="0"/>
    <s v="KE"/>
    <s v="Bakersfield"/>
    <s v="119941698"/>
    <s v="EC"/>
    <s v="540"/>
    <s v="44506023"/>
    <s v="KAA"/>
    <s v="DOCC srdy"/>
    <x v="1"/>
    <s v=""/>
    <x v="2"/>
    <d v="2020-11-15T00:00:00"/>
    <m/>
    <s v="Connector"/>
    <s v="Temp Differential"/>
    <s v="Replace"/>
    <s v="CONN_TEMP_REPL - I/B/O 1500 S UNION AVE"/>
    <s v="ORAS NOCO ATCO"/>
    <s v="ED.66-3028082000.STRU.POLE"/>
    <s v="3028082"/>
    <s v="25337-2104, BAKERSFIELD"/>
    <s v="13016"/>
    <s v="120300329"/>
    <s v="100255944"/>
    <n v="35.336668428400003"/>
    <n v="-119.0012164657"/>
    <s v="I/B/O 1500 S UNION AVE B"/>
    <s v="BAKERSFIELD"/>
    <s v="GJME"/>
    <d v="2020-10-23T00:00:00"/>
    <s v="ECFOH"/>
    <s v="BUENROSTRO"/>
    <d v="2020-10-15T00:00:00"/>
    <s v="LMMY"/>
    <d v="2020-10-23T00:00:00"/>
    <d v="2020-12-21T00:00:00"/>
    <d v="2020-12-21T00:00:00"/>
    <s v="SCTB"/>
    <d v="2020-12-23T00:00:00"/>
    <s v="1"/>
    <s v=""/>
    <s v="B"/>
    <s v="015"/>
    <s v=""/>
  </r>
  <r>
    <x v="0"/>
    <x v="0"/>
    <s v="KE"/>
    <s v="Bakersfield"/>
    <s v="119941821"/>
    <s v="EC"/>
    <s v="540"/>
    <s v="44506020"/>
    <s v="KAA"/>
    <s v="DOCC crdy"/>
    <x v="1"/>
    <s v=""/>
    <x v="2"/>
    <d v="2020-11-14T00:00:00"/>
    <m/>
    <s v="Connector"/>
    <s v="Temp Differential"/>
    <s v="Replace"/>
    <s v="CONN_TEMP_REPL - B/O 235 KINCAID ST BAKE"/>
    <s v="ORAS NOCO ATCO"/>
    <s v="ED.66-2928325000.STRU.POLE"/>
    <s v="2928325"/>
    <s v="25337-2104, BAKERSFIELD"/>
    <s v="13296"/>
    <s v="120299960"/>
    <s v="100241535"/>
    <n v="35.358744368799996"/>
    <n v="-118.99246926079999"/>
    <s v="B/O 235 KINCAID ST"/>
    <s v="BAKERSFIELD"/>
    <s v="J6AG"/>
    <d v="2020-10-23T00:00:00"/>
    <s v="ECFOH"/>
    <s v="BUENROSTRO"/>
    <d v="2020-10-14T00:00:00"/>
    <s v="LMMY"/>
    <d v="2020-10-23T00:00:00"/>
    <d v="2020-11-20T00:00:00"/>
    <d v="2020-11-20T00:00:00"/>
    <s v="SCTB"/>
    <d v="2020-12-02T00:00:00"/>
    <s v="1"/>
    <s v=""/>
    <s v="B"/>
    <s v="015"/>
    <s v=""/>
  </r>
  <r>
    <x v="0"/>
    <x v="0"/>
    <s v="FR"/>
    <s v="Selma"/>
    <s v="119941826"/>
    <s v="EC"/>
    <s v="540"/>
    <s v="44517148"/>
    <s v="KAA"/>
    <s v="DOCC srdy"/>
    <x v="1"/>
    <s v=""/>
    <x v="14"/>
    <d v="2021-01-14T00:00:00"/>
    <m/>
    <s v="Connector"/>
    <s v="Temp Differential"/>
    <s v="Replace"/>
    <s v="CONN_TEMP_REPL - W/S MCCALL AVE, 2 POLES"/>
    <s v="ORAS NOCO ATCO"/>
    <s v="ED.70-1522314000.STRU.POLE"/>
    <s v="1522314"/>
    <s v="25412-1102, MC CALL"/>
    <s v="310426"/>
    <s v=""/>
    <s v="100896821"/>
    <n v="36.582886691699997"/>
    <n v="-119.61076522880001"/>
    <s v="W/S MCCALL AVE, 2 POLES N/O BARBARA ST"/>
    <s v="SELMA"/>
    <s v="GJME"/>
    <d v="2020-10-23T00:00:00"/>
    <s v="ECFOH"/>
    <s v="WILSON"/>
    <d v="2020-10-14T00:00:00"/>
    <s v="LMMY"/>
    <d v="2020-10-23T00:00:00"/>
    <d v="2020-11-28T00:00:00"/>
    <d v="2020-11-28T00:00:00"/>
    <s v="A0S2"/>
    <d v="2020-11-30T00:00:00"/>
    <s v="1"/>
    <s v="RSGG 111020"/>
    <s v="B"/>
    <s v="010"/>
    <s v=""/>
  </r>
  <r>
    <x v="0"/>
    <x v="0"/>
    <s v="KE"/>
    <s v="Bakersfield"/>
    <s v="119942000"/>
    <s v="EC"/>
    <s v="540"/>
    <s v="44506021"/>
    <s v="KAA"/>
    <s v="DOCC"/>
    <x v="1"/>
    <s v=""/>
    <x v="2"/>
    <d v="2020-11-14T00:00:00"/>
    <m/>
    <s v="Connector"/>
    <s v="Temp Differential"/>
    <s v="Replace"/>
    <s v="CONN_TEMP_REPL - 328 S BROWN ST BAKERSFI"/>
    <s v="ORAS NOCO ATCO"/>
    <s v="ED.66-2928333000.STRU.POLE"/>
    <s v="2928333"/>
    <s v="25337-2104, BAKERSFIELD"/>
    <s v="13437"/>
    <s v="120300149"/>
    <s v="100146793"/>
    <n v="35.360677482900002"/>
    <n v="-118.9833526979"/>
    <s v="328 S BROWN ST"/>
    <s v="BAKERSFIELD"/>
    <s v="J6AG"/>
    <d v="2020-10-23T00:00:00"/>
    <s v="ECFOH"/>
    <s v="BUENROSTRO"/>
    <d v="2020-10-14T00:00:00"/>
    <s v="LMMY"/>
    <d v="2020-10-23T00:00:00"/>
    <d v="2020-12-14T00:00:00"/>
    <d v="2020-12-14T00:00:00"/>
    <s v="DOR2"/>
    <d v="2020-12-15T00:00:00"/>
    <s v="1"/>
    <s v=""/>
    <s v="B"/>
    <s v="015"/>
    <s v=""/>
  </r>
  <r>
    <x v="0"/>
    <x v="0"/>
    <s v="FR"/>
    <s v="Dinuba"/>
    <s v="119942052"/>
    <s v="EC"/>
    <s v="540"/>
    <s v="44517149"/>
    <s v="KAA"/>
    <s v="DOCC srdy"/>
    <x v="1"/>
    <s v=""/>
    <x v="14"/>
    <d v="2021-01-12T00:00:00"/>
    <m/>
    <s v="Connector"/>
    <s v="Temp Differential"/>
    <s v="Replace"/>
    <s v="CONN_TEMP_REPL - 80FT N/W/O 20866 E PARL"/>
    <s v="ORAS NOCO ATCO"/>
    <s v="ED.70-15234D0000.STRU.POLE"/>
    <s v="15234D"/>
    <s v="25453-1110, WAHTOKE"/>
    <s v="64934"/>
    <s v=""/>
    <s v="100830145"/>
    <n v="36.611879999899998"/>
    <n v="-119.41502000040001"/>
    <s v="80FT N/W/O 20866 E PARLIER AVE"/>
    <s v="REEDLEY"/>
    <s v="J6AG"/>
    <d v="2020-10-23T00:00:00"/>
    <s v="ECFOH"/>
    <s v="BUENROSTRO"/>
    <d v="2020-10-12T00:00:00"/>
    <s v="LMMY"/>
    <d v="2020-10-23T00:00:00"/>
    <d v="2020-11-30T00:00:00"/>
    <d v="2020-11-30T00:00:00"/>
    <s v="G2BG"/>
    <d v="2020-12-01T00:00:00"/>
    <s v="1"/>
    <s v=""/>
    <s v="B"/>
    <s v="010"/>
    <s v=""/>
  </r>
  <r>
    <x v="2"/>
    <x v="0"/>
    <s v="SI"/>
    <s v="Placerville"/>
    <s v="119942053"/>
    <s v="EC"/>
    <s v="540"/>
    <s v="44506357"/>
    <s v="KAA"/>
    <s v="DOCC srdy"/>
    <x v="1"/>
    <s v=""/>
    <x v="32"/>
    <d v="2020-11-13T00:00:00"/>
    <m/>
    <s v="Connector"/>
    <s v="Temp Differential"/>
    <s v="Replace"/>
    <s v="CONN_TEMP_REPL - 3383 MEDER RD CAMERON P"/>
    <s v="ORAS NOCO ATCO"/>
    <s v="ED.21-J370400000.STRU.POLE"/>
    <s v="J3704"/>
    <s v="15365-2105, SHINGLE SPRINGS"/>
    <s v="11869"/>
    <s v="120548201"/>
    <s v="101415083"/>
    <n v="38.682648392600001"/>
    <n v="-120.9648512966"/>
    <s v="3383 MEDER RD"/>
    <s v="CAMERON PARK"/>
    <s v="J6AG"/>
    <d v="2020-10-23T00:00:00"/>
    <s v="ECFOH"/>
    <s v="JOINER"/>
    <d v="2020-10-12T00:00:00"/>
    <s v="LMMY"/>
    <d v="2020-10-23T00:00:00"/>
    <d v="2020-11-15T00:00:00"/>
    <d v="2020-11-15T00:00:00"/>
    <s v="N3M6"/>
    <d v="2020-11-18T00:00:00"/>
    <s v="1"/>
    <s v="DPB9"/>
    <s v="B"/>
    <s v="009"/>
    <s v=""/>
  </r>
  <r>
    <x v="0"/>
    <x v="0"/>
    <s v="FR"/>
    <s v="Fresno"/>
    <s v="119942056"/>
    <s v="EC"/>
    <s v="540"/>
    <s v="44505645"/>
    <s v="KAA"/>
    <s v="DOCC crdy srdy"/>
    <x v="1"/>
    <s v=""/>
    <x v="14"/>
    <d v="2020-11-12T00:00:00"/>
    <m/>
    <s v="Connector"/>
    <s v="Temp Differential"/>
    <s v="Replace"/>
    <s v="CONN_TEMP_REPL - 1166 S BRAWLEY AVE FRES"/>
    <s v="ORAS NOCO ATCO"/>
    <s v="ED.70-14194A0000.STRU.POLE"/>
    <s v="14194A"/>
    <s v="25373-1112, WEST FRESNO"/>
    <s v="D2832"/>
    <s v=""/>
    <s v="100656267"/>
    <n v="36.718191298999997"/>
    <n v="-119.86228778820001"/>
    <s v="1166 S BRAWLEY AVE"/>
    <s v="FRESNO"/>
    <s v="GJME"/>
    <d v="2020-10-23T00:00:00"/>
    <s v="ECFOH"/>
    <s v="WILSON"/>
    <d v="2020-10-12T00:00:00"/>
    <s v="LMMY"/>
    <d v="2020-10-23T00:00:00"/>
    <d v="2020-11-20T00:00:00"/>
    <d v="2020-11-20T00:00:00"/>
    <s v="BRCB"/>
    <d v="2020-11-23T00:00:00"/>
    <s v="1"/>
    <s v="RSGG 102920"/>
    <s v="B"/>
    <s v="010"/>
    <s v=""/>
  </r>
  <r>
    <x v="0"/>
    <x v="0"/>
    <s v="FR"/>
    <s v="Fresno"/>
    <s v="119942058"/>
    <s v="EC"/>
    <s v="540"/>
    <s v="44505647"/>
    <s v="KAA"/>
    <s v="DOCC crdy srdy"/>
    <x v="1"/>
    <s v=""/>
    <x v="14"/>
    <d v="2020-11-12T00:00:00"/>
    <m/>
    <s v="Connector"/>
    <s v="Temp Differential"/>
    <s v="Replace"/>
    <s v="CONN_TEMP_REPL - 1589 N GARFIELD AVE FRE"/>
    <s v="ORAS NOCO ATCO"/>
    <s v="ED.70-13196D0000.STRU.POLE"/>
    <s v="13196D"/>
    <s v="25270-1110, KEARNEY"/>
    <s v="D9117"/>
    <s v=""/>
    <s v="100628476"/>
    <n v="36.758650000400003"/>
    <n v="-119.92496999959999"/>
    <s v="1589 N GARFIELD AVE"/>
    <s v="FRESNO"/>
    <s v="J6AG"/>
    <d v="2020-10-23T00:00:00"/>
    <s v="ECFOH"/>
    <s v="WILSON"/>
    <d v="2020-10-12T00:00:00"/>
    <s v="LMMY"/>
    <d v="2020-10-23T00:00:00"/>
    <d v="2020-11-23T00:00:00"/>
    <d v="2020-11-23T00:00:00"/>
    <s v="BRCB"/>
    <d v="2020-11-24T00:00:00"/>
    <s v="1"/>
    <s v="RSGG 102920"/>
    <s v="B"/>
    <s v="010"/>
    <s v=""/>
  </r>
  <r>
    <x v="0"/>
    <x v="0"/>
    <s v="KE"/>
    <s v="Bakersfield"/>
    <s v="119942412"/>
    <s v="EC"/>
    <s v="540"/>
    <s v="44505879"/>
    <s v="KAA"/>
    <s v="DOCC crdy srdy"/>
    <x v="1"/>
    <s v=""/>
    <x v="2"/>
    <d v="2020-11-13T00:00:00"/>
    <m/>
    <s v="Connector"/>
    <s v="Temp Differential"/>
    <s v="Replace"/>
    <s v="CONN_TEMP_REPL - I/B/O KISCO SALEES ALLE"/>
    <s v="ORAS NOCO ATCO"/>
    <s v="ED.66-2928293000.STRU.POLE"/>
    <s v="2928293"/>
    <s v="25337-2106, BAKERSFIELD"/>
    <s v="15543"/>
    <s v="120290602"/>
    <s v="100163672"/>
    <n v="35.3776401155"/>
    <n v="-118.99849076770001"/>
    <s v="I/B/O KISCO SALEES ALLEY WAY 301 SUMNER ST"/>
    <s v="BAKERSFIELD"/>
    <s v="J6AG"/>
    <d v="2020-10-23T00:00:00"/>
    <s v="ECFOH"/>
    <s v="BUENROSTRO"/>
    <d v="2020-10-13T00:00:00"/>
    <s v="LMMY"/>
    <d v="2020-10-23T00:00:00"/>
    <d v="2020-11-12T00:00:00"/>
    <d v="2020-11-12T00:00:00"/>
    <s v="M1V6"/>
    <d v="2020-11-19T00:00:00"/>
    <s v="1"/>
    <s v=""/>
    <s v="B"/>
    <s v="015"/>
    <s v=""/>
  </r>
  <r>
    <x v="0"/>
    <x v="0"/>
    <s v="KE"/>
    <s v="Bakersfield"/>
    <s v="119942413"/>
    <s v="EC"/>
    <s v="540"/>
    <s v="44506022"/>
    <s v="KAA"/>
    <s v="DOCC crdy"/>
    <x v="1"/>
    <s v=""/>
    <x v="2"/>
    <d v="2020-11-14T00:00:00"/>
    <m/>
    <s v="Connector"/>
    <s v="Temp Differential"/>
    <s v="Replace"/>
    <s v="CONN_TEMP_REPL - I/F/O 633 WILLIAMS ST B"/>
    <s v="ORAS NOCO ATCO"/>
    <s v="ED.66-2928286000.STRU.POLE"/>
    <s v="2928286"/>
    <s v="25337-2106, BAKERSFIELD"/>
    <s v="15564"/>
    <s v="120432576"/>
    <s v="100244864"/>
    <n v="35.371432167800002"/>
    <n v="-118.97922435620001"/>
    <s v="I/F/O 633 WILLIAMS ST"/>
    <s v="BAKERSFIELD"/>
    <s v="GJME"/>
    <d v="2020-10-23T00:00:00"/>
    <s v="ECFOH"/>
    <s v="BUENROSTRO"/>
    <d v="2020-10-14T00:00:00"/>
    <s v="LMMY"/>
    <d v="2020-10-23T00:00:00"/>
    <d v="2020-11-30T00:00:00"/>
    <d v="2020-11-30T00:00:00"/>
    <s v="SCTB"/>
    <d v="2020-12-02T00:00:00"/>
    <s v="1"/>
    <s v=""/>
    <s v="B"/>
    <s v="015"/>
    <s v=""/>
  </r>
  <r>
    <x v="0"/>
    <x v="0"/>
    <s v="FR"/>
    <s v="Fresno"/>
    <s v="119942414"/>
    <s v="EC"/>
    <s v="540"/>
    <s v="44505648"/>
    <s v="KAA"/>
    <s v="DOCC crdy srdy"/>
    <x v="1"/>
    <s v=""/>
    <x v="14"/>
    <d v="2020-11-15T00:00:00"/>
    <m/>
    <s v="Connector"/>
    <s v="Temp Differential"/>
    <s v="Replace"/>
    <s v="CONN_TEMP_REPL - 2039 N KATY LN FRESNO"/>
    <s v="ORAS NOCO ATCO"/>
    <s v="ED.70-1319266000.STRU.POLE"/>
    <s v="1319266"/>
    <s v="25373-1112, WEST FRESNO"/>
    <s v="D9124"/>
    <s v=""/>
    <s v="100636981"/>
    <n v="36.765273781600001"/>
    <n v="-119.8751340674"/>
    <s v="2039 N KATY LN"/>
    <s v="FRESNO"/>
    <s v="GJME"/>
    <d v="2020-10-23T00:00:00"/>
    <s v="ECFOH"/>
    <s v="WILSON"/>
    <d v="2020-10-15T00:00:00"/>
    <s v="LMMY"/>
    <d v="2020-10-23T00:00:00"/>
    <d v="2020-11-23T00:00:00"/>
    <d v="2020-11-23T00:00:00"/>
    <s v="BRCB"/>
    <d v="2020-11-24T00:00:00"/>
    <s v="1"/>
    <s v="RSGG 102920"/>
    <s v="B"/>
    <s v="010"/>
    <s v=""/>
  </r>
  <r>
    <x v="0"/>
    <x v="0"/>
    <s v="FR"/>
    <s v="Fresno"/>
    <s v="119942415"/>
    <s v="EC"/>
    <s v="540"/>
    <s v="44517150"/>
    <s v="KAA"/>
    <s v="DOCC srdy"/>
    <x v="1"/>
    <s v=""/>
    <x v="14"/>
    <d v="2021-01-12T00:00:00"/>
    <m/>
    <s v="Connector"/>
    <s v="Temp Differential"/>
    <s v="Replace"/>
    <s v="CONN_TEMP_REPL - 1253  S TURNEY AVE SANG"/>
    <s v="ORAS NOCO ATCO"/>
    <s v="ED.70-1422400000.STRU.POLE"/>
    <s v="14224"/>
    <s v="25444-1106, RAINBOW"/>
    <s v="2802"/>
    <s v=""/>
    <s v="100814755"/>
    <n v="36.717174129"/>
    <n v="-119.53158931590001"/>
    <s v="1253  S TURNEY AVE"/>
    <s v="SANGER"/>
    <s v="J6AG"/>
    <d v="2020-10-23T00:00:00"/>
    <s v="ECFOH"/>
    <s v="ARAUJO"/>
    <d v="2020-10-12T00:00:00"/>
    <s v="LMMY"/>
    <d v="2020-10-23T00:00:00"/>
    <d v="2020-12-04T00:00:00"/>
    <d v="2020-12-04T00:00:00"/>
    <s v="MWS0"/>
    <d v="2020-12-07T00:00:00"/>
    <s v="1"/>
    <s v=""/>
    <s v="B"/>
    <s v="010"/>
    <s v=""/>
  </r>
  <r>
    <x v="1"/>
    <x v="0"/>
    <s v="ST"/>
    <s v="Stockton"/>
    <s v="119946724"/>
    <s v="EC"/>
    <s v="540"/>
    <s v=""/>
    <s v=""/>
    <s v=""/>
    <x v="0"/>
    <s v=""/>
    <x v="33"/>
    <d v="2021-04-13T00:00:00"/>
    <m/>
    <s v="Cutout"/>
    <s v="Broken/Damaged"/>
    <s v="Repair"/>
    <s v="CUTO_BROK_REPA - 8039 WARREN RD. VALLEY"/>
    <s v="NOCO ATCO"/>
    <s v="ED.93-Q192500000.STRU.POLE"/>
    <s v="Q1925"/>
    <s v="16299-1101, CORRAL"/>
    <s v="965803"/>
    <s v="120513917"/>
    <s v="102040219"/>
    <n v="38.131727343400001"/>
    <n v="-120.9265778278"/>
    <s v="8039 WARREN RD."/>
    <s v="VALLEY SPRINGS"/>
    <s v="GJME"/>
    <d v="2020-10-27T00:00:00"/>
    <s v="ECFOH"/>
    <s v="CHAMBERS"/>
    <d v="2020-10-13T00:00:00"/>
    <s v="LMMY"/>
    <d v="2020-10-26T00:00:00"/>
    <d v="2020-12-02T00:00:00"/>
    <m/>
    <s v=""/>
    <d v="2020-12-02T00:00:00"/>
    <s v="2"/>
    <s v=""/>
    <s v="E"/>
    <s v="005"/>
    <s v=""/>
  </r>
  <r>
    <x v="1"/>
    <x v="0"/>
    <s v="ST"/>
    <s v="Stockton"/>
    <s v="119946727"/>
    <s v="EC"/>
    <s v="540"/>
    <s v=""/>
    <s v=""/>
    <s v=""/>
    <x v="0"/>
    <s v=""/>
    <x v="34"/>
    <d v="2021-04-14T00:00:00"/>
    <m/>
    <s v="Connector"/>
    <s v="Temp Differential"/>
    <s v="Replace"/>
    <s v="CONN_TEMP_REPL - 7777 SOUTHWORTH RD. VAL"/>
    <s v="OSNO ATCO"/>
    <s v="ED.93-Q191300000.STRU.POLE"/>
    <s v="Q1913"/>
    <s v="16299-1101, CORRAL"/>
    <s v="11655"/>
    <s v="120514228"/>
    <s v="102040061"/>
    <n v="38.148435465299997"/>
    <n v="-120.9420947704"/>
    <s v="7777 SOUTHWORTH RD."/>
    <s v="VALLEY SPRINGS"/>
    <s v="GJME"/>
    <d v="2020-10-27T00:00:00"/>
    <s v="ECFOH"/>
    <s v="CHAMBERS"/>
    <d v="2020-10-14T00:00:00"/>
    <s v="LMMY"/>
    <d v="2020-10-26T00:00:00"/>
    <d v="2020-10-14T00:00:00"/>
    <m/>
    <s v=""/>
    <m/>
    <s v="1"/>
    <s v=""/>
    <s v="E"/>
    <s v="005"/>
    <s v=""/>
  </r>
  <r>
    <x v="0"/>
    <x v="0"/>
    <s v="FR"/>
    <s v="Fresno"/>
    <s v="119946791"/>
    <s v="EC"/>
    <s v="540"/>
    <s v=""/>
    <s v=""/>
    <s v=""/>
    <x v="0"/>
    <s v=""/>
    <x v="10"/>
    <d v="2021-04-12T00:00:00"/>
    <m/>
    <s v="Connector"/>
    <s v="Temp Differential"/>
    <s v="Replace"/>
    <s v="CONN_TEMP_REPL - 494 N FAIRBANKS AVE SAN"/>
    <s v="OSNO ATCO"/>
    <s v="ED.70-14221C0000.STRU.POLE"/>
    <s v="14221C"/>
    <s v="25444-1106, RAINBOW"/>
    <s v="36552"/>
    <s v="110351424"/>
    <s v="103145820"/>
    <n v="36.727532335900001"/>
    <n v="-119.5697113521"/>
    <s v="494 N FAIRBANKS AVE"/>
    <s v="SANGER"/>
    <s v="GJME"/>
    <d v="2020-10-27T00:00:00"/>
    <s v="ECFOH"/>
    <s v="ARAUJO"/>
    <d v="2020-10-12T00:00:00"/>
    <s v="LMMY"/>
    <d v="2020-10-26T00:00:00"/>
    <d v="2020-10-12T00:00:00"/>
    <m/>
    <s v=""/>
    <m/>
    <s v="1"/>
    <s v=""/>
    <s v="E"/>
    <s v="010"/>
    <s v=""/>
  </r>
  <r>
    <x v="0"/>
    <x v="0"/>
    <s v="EB"/>
    <s v="Richmond"/>
    <s v="119946798"/>
    <s v="EC"/>
    <s v="540"/>
    <s v=""/>
    <s v=""/>
    <s v=""/>
    <x v="0"/>
    <s v=""/>
    <x v="10"/>
    <d v="2021-04-12T00:00:00"/>
    <m/>
    <s v="Connector"/>
    <s v="Temp Differential"/>
    <s v="Replace"/>
    <s v="CONN_TEMP_REPL - 2274 ORLEANS DR. PINOLE"/>
    <s v="OSNO ATCO"/>
    <s v="ED.28-B040900000.STRU.POLE"/>
    <s v="B0409"/>
    <s v="01392-1103, FRANKLIN"/>
    <s v="R6397"/>
    <s v="110433935"/>
    <s v="101444836"/>
    <n v="38.0101532678"/>
    <n v="-122.2960167072"/>
    <s v="2274 ORLEANS DR."/>
    <s v="PINOLE"/>
    <s v="GJME"/>
    <d v="2020-10-27T00:00:00"/>
    <s v="ECFOH"/>
    <s v="LAND"/>
    <d v="2020-10-12T00:00:00"/>
    <s v="LMMY"/>
    <d v="2020-10-26T00:00:00"/>
    <d v="2020-10-12T00:00:00"/>
    <m/>
    <s v=""/>
    <m/>
    <s v="1"/>
    <s v=""/>
    <s v="E"/>
    <s v="007"/>
    <s v=""/>
  </r>
  <r>
    <x v="0"/>
    <x v="0"/>
    <s v="FR"/>
    <s v="Fresno"/>
    <s v="119946892"/>
    <s v="EC"/>
    <s v="540"/>
    <s v=""/>
    <s v=""/>
    <s v=""/>
    <x v="0"/>
    <s v=""/>
    <x v="10"/>
    <d v="2021-04-12T00:00:00"/>
    <m/>
    <s v="Connector"/>
    <s v="Temp Differential"/>
    <s v="Replace"/>
    <s v="CONN_TEMP_REPL - 14400 E CALIFORNIA AVE"/>
    <s v="OSNO ATCO"/>
    <s v="ED.70-1422400000.STRU.POLE"/>
    <s v="14224"/>
    <s v="25444-1106, RAINBOW"/>
    <s v="2818"/>
    <s v=""/>
    <s v="100814779"/>
    <n v="36.721001477199998"/>
    <n v="-119.5326565437"/>
    <s v="14400 E CALIFORNIA AVE"/>
    <s v="SANGER"/>
    <s v="GJME"/>
    <d v="2020-10-27T00:00:00"/>
    <s v="ECFOH"/>
    <s v="ARAUJO"/>
    <d v="2020-10-12T00:00:00"/>
    <s v="LMMY"/>
    <d v="2020-10-26T00:00:00"/>
    <d v="2020-10-12T00:00:00"/>
    <m/>
    <s v=""/>
    <m/>
    <s v="1"/>
    <s v=""/>
    <s v="E"/>
    <s v="010"/>
    <s v=""/>
  </r>
  <r>
    <x v="0"/>
    <x v="0"/>
    <s v="KE"/>
    <s v="Bakersfield"/>
    <s v="119946899"/>
    <s v="EC"/>
    <s v="540"/>
    <s v="44592843"/>
    <s v="KAA"/>
    <s v="UNSC"/>
    <x v="0"/>
    <s v=""/>
    <x v="11"/>
    <d v="2021-04-15T00:00:00"/>
    <m/>
    <s v="Connector"/>
    <s v="Temp Differential"/>
    <s v="Replace"/>
    <s v="CONN_TEMP_REPL - I/F/O 2214 S O ST SOUTH"/>
    <s v="NOPR ORAS ATCO"/>
    <s v="ED.66-3028073000.STRU.POLE"/>
    <s v="3028073"/>
    <s v="25337-2109, BAKERSFIELD"/>
    <s v="64867"/>
    <s v="120389445"/>
    <s v="100155621"/>
    <n v="35.334021958100003"/>
    <n v="-119.01290396420001"/>
    <s v="I/F/O 2214 S O ST"/>
    <s v="SOUTHGATE"/>
    <s v="GJME"/>
    <d v="2020-10-27T00:00:00"/>
    <s v="ECFOH"/>
    <s v="BUENROSTRO"/>
    <d v="2020-10-15T00:00:00"/>
    <s v="LMMY"/>
    <d v="2020-10-26T00:00:00"/>
    <d v="2020-10-15T00:00:00"/>
    <m/>
    <s v=""/>
    <m/>
    <s v="1"/>
    <s v=""/>
    <s v="E"/>
    <s v="015"/>
    <s v=""/>
  </r>
  <r>
    <x v="0"/>
    <x v="0"/>
    <s v="KE"/>
    <s v="Bakersfield"/>
    <s v="119947004"/>
    <s v="EC"/>
    <s v="540"/>
    <s v="44592844"/>
    <s v="KAA"/>
    <s v="UNSC"/>
    <x v="0"/>
    <s v=""/>
    <x v="11"/>
    <d v="2021-04-15T00:00:00"/>
    <m/>
    <s v="Connector"/>
    <s v="Temp Differential"/>
    <s v="Replace"/>
    <s v="CONN_TEMP_REPL - 12500 E PANAMA LN BAKER"/>
    <s v="NOPR ORAS ATCO"/>
    <s v="ED.66-3029216000.STRU.POLE"/>
    <s v="3029216"/>
    <s v="25391-1106, LAMONT"/>
    <s v="1106/2"/>
    <s v=""/>
    <s v="103227738"/>
    <n v="35.296349927000001"/>
    <n v="-118.8768989587"/>
    <s v="12500 E PANAMA LN"/>
    <s v="BAKERSFIELD"/>
    <s v="GJME"/>
    <d v="2020-10-27T00:00:00"/>
    <s v="ECFOH"/>
    <s v="ARAUJO"/>
    <d v="2020-10-15T00:00:00"/>
    <s v="LMMY"/>
    <d v="2020-10-26T00:00:00"/>
    <d v="2020-10-15T00:00:00"/>
    <m/>
    <s v=""/>
    <m/>
    <s v="1"/>
    <s v=""/>
    <s v="E"/>
    <s v="015"/>
    <s v=""/>
  </r>
  <r>
    <x v="4"/>
    <x v="0"/>
    <s v="SI"/>
    <s v="Placerville"/>
    <s v="119947290"/>
    <s v="EC"/>
    <s v="540"/>
    <s v=""/>
    <s v=""/>
    <s v=""/>
    <x v="0"/>
    <s v=""/>
    <x v="35"/>
    <d v="2021-04-12T00:00:00"/>
    <m/>
    <s v="Connector"/>
    <s v="Temp Differential"/>
    <s v="Replace"/>
    <s v="CONN_TEMP_REPL - 3640 LARIAT RD., SHINGL"/>
    <s v="OSNO ATCO"/>
    <s v="ED.21-J372500000.STRU.POLE"/>
    <s v="J3725"/>
    <s v="15365-1103, SHINGLE SPRINGS"/>
    <s v="8317"/>
    <s v="120508500"/>
    <s v="101374509"/>
    <n v="38.649396976699997"/>
    <n v="-120.9589523434"/>
    <s v="3640 LARIAT RD.,"/>
    <s v="CAMERON PARK"/>
    <s v="GJME"/>
    <d v="2020-10-27T00:00:00"/>
    <s v="ECFOH"/>
    <s v="JOINER"/>
    <d v="2020-10-12T00:00:00"/>
    <s v="LMMY"/>
    <d v="2020-10-26T00:00:00"/>
    <d v="2020-10-12T00:00:00"/>
    <m/>
    <s v=""/>
    <m/>
    <s v="1"/>
    <s v=""/>
    <s v="E"/>
    <s v="009"/>
    <s v=""/>
  </r>
  <r>
    <x v="0"/>
    <x v="0"/>
    <s v="KE"/>
    <s v="Bakersfield"/>
    <s v="119947293"/>
    <s v="EC"/>
    <s v="540"/>
    <s v="44592845"/>
    <s v="KAA"/>
    <s v="UNSC"/>
    <x v="0"/>
    <s v=""/>
    <x v="11"/>
    <d v="2021-04-14T00:00:00"/>
    <m/>
    <s v="Connector"/>
    <s v="Temp Differential"/>
    <s v="Replace"/>
    <s v="CONN_TEMP_REPL - 2.1 MI E/O FAIRFAX RD B"/>
    <s v="NOPR ORAS ATCO"/>
    <s v="ED.66-3028246000.STRU.POLE"/>
    <s v="3028246"/>
    <s v="25277-2108, MAGUNDEN"/>
    <s v="14991"/>
    <s v="120329376"/>
    <s v="100144467"/>
    <n v="35.299565510900003"/>
    <n v="-118.9254854254"/>
    <s v="2.1 MI E/O FAIRFAX RD"/>
    <s v="BAKERSFIELD"/>
    <s v="GJME"/>
    <d v="2020-10-27T00:00:00"/>
    <s v="ECFOH"/>
    <s v="BUENROSTRO"/>
    <d v="2020-10-14T00:00:00"/>
    <s v="LMMY"/>
    <d v="2020-10-26T00:00:00"/>
    <d v="2020-10-14T00:00:00"/>
    <m/>
    <s v=""/>
    <m/>
    <s v="1"/>
    <s v=""/>
    <s v="E"/>
    <s v="015"/>
    <s v=""/>
  </r>
  <r>
    <x v="0"/>
    <x v="0"/>
    <s v="KE"/>
    <s v="Bakersfield"/>
    <s v="119947330"/>
    <s v="EC"/>
    <s v="540"/>
    <s v="44592846"/>
    <s v="KAA"/>
    <s v="UNSC"/>
    <x v="0"/>
    <s v=""/>
    <x v="11"/>
    <d v="2021-04-12T00:00:00"/>
    <m/>
    <s v="Connector"/>
    <s v="Temp Differential"/>
    <s v="Replace"/>
    <s v="CONN_TEMP_REPL - W/O SIMON DR COTTONWOOD"/>
    <s v="NOPR ORAS ATCO"/>
    <s v="ED.66-3028042000.STRU.POLE"/>
    <s v="3028042"/>
    <s v="25277-2108, MAGUNDEN"/>
    <s v="16953"/>
    <s v=""/>
    <s v="100135103"/>
    <n v="35.350847517299997"/>
    <n v="-118.97876924080001"/>
    <s v="W/O SIMON DR"/>
    <s v="BAKERSFIELD"/>
    <s v="GJME"/>
    <d v="2020-10-27T00:00:00"/>
    <s v="ECFOH"/>
    <s v="BUENROSTRO"/>
    <d v="2020-10-12T00:00:00"/>
    <s v="LMMY"/>
    <d v="2020-10-26T00:00:00"/>
    <d v="2020-10-12T00:00:00"/>
    <m/>
    <s v=""/>
    <m/>
    <s v="1"/>
    <s v=""/>
    <s v="E"/>
    <s v="015"/>
    <s v=""/>
  </r>
  <r>
    <x v="0"/>
    <x v="0"/>
    <s v="KE"/>
    <s v="Bakersfield"/>
    <s v="119947335"/>
    <s v="EC"/>
    <s v="540"/>
    <s v="44592847"/>
    <s v="KAA"/>
    <s v="UNSC"/>
    <x v="0"/>
    <s v=""/>
    <x v="11"/>
    <d v="2021-04-14T00:00:00"/>
    <m/>
    <s v="Connector"/>
    <s v="Temp Differential"/>
    <s v="Replace"/>
    <s v="CONN_TEMP_REPL - I/B/O 3140 NILES ST BAK"/>
    <s v="NOPR ORAS ATCO"/>
    <s v="ED.66-2928263000.STRU.POLE"/>
    <s v="2928263"/>
    <s v="25277-1101, MAGUNDEN"/>
    <s v="16716"/>
    <s v="120491980"/>
    <s v="100141175"/>
    <n v="35.376405479699997"/>
    <n v="-118.9479996124"/>
    <s v="I/B/O 3140 NILES ST"/>
    <s v="BAKERSFIELD"/>
    <s v="GJME"/>
    <d v="2020-10-27T00:00:00"/>
    <s v="ECFOH"/>
    <s v="BUENROSTRO"/>
    <d v="2020-10-14T00:00:00"/>
    <s v="LMMY"/>
    <d v="2020-10-26T00:00:00"/>
    <d v="2020-10-14T00:00:00"/>
    <m/>
    <s v=""/>
    <m/>
    <s v="1"/>
    <s v=""/>
    <s v="E"/>
    <s v="015"/>
    <s v=""/>
  </r>
  <r>
    <x v="0"/>
    <x v="0"/>
    <s v="KE"/>
    <s v="Bakersfield"/>
    <s v="119947434"/>
    <s v="EC"/>
    <s v="540"/>
    <s v="44592848"/>
    <s v="KAA"/>
    <s v="UNSC"/>
    <x v="0"/>
    <s v=""/>
    <x v="11"/>
    <d v="2021-04-13T00:00:00"/>
    <m/>
    <s v="Connector"/>
    <s v="Temp Differential"/>
    <s v="Replace"/>
    <s v="CONN_TEMP_REPL - I/B/O 819 S HALEY ST BA"/>
    <s v="NOPR ORAS ATCO"/>
    <s v="ED.66-2928332000.STRU.POLE"/>
    <s v="2928332"/>
    <s v="25337-2106, BAKERSFIELD"/>
    <s v="13489"/>
    <s v="120428146"/>
    <s v="100146931"/>
    <n v="35.365747881799997"/>
    <n v="-118.98334070609999"/>
    <s v="I/B/O 819 S HALEY ST"/>
    <s v="BAKERSFIELD"/>
    <s v="GJME"/>
    <d v="2020-10-27T00:00:00"/>
    <s v="ECFOH"/>
    <s v="BUENROSTRO"/>
    <d v="2020-10-13T00:00:00"/>
    <s v="LMMY"/>
    <d v="2020-10-26T00:00:00"/>
    <d v="2020-10-13T00:00:00"/>
    <m/>
    <s v=""/>
    <m/>
    <s v="1"/>
    <s v=""/>
    <s v="E"/>
    <s v="015"/>
    <s v=""/>
  </r>
  <r>
    <x v="1"/>
    <x v="0"/>
    <s v="SI"/>
    <s v="Placerville"/>
    <s v="119947461"/>
    <s v="EC"/>
    <s v="540"/>
    <s v=""/>
    <s v=""/>
    <s v=""/>
    <x v="0"/>
    <s v=""/>
    <x v="34"/>
    <d v="2021-04-13T00:00:00"/>
    <m/>
    <s v="Connector"/>
    <s v="Temp Differential"/>
    <s v="Replace"/>
    <s v="CONN_TEMP_REPL - 3898 DE SABLA RD CAMERO"/>
    <s v="OSNO ATCO"/>
    <s v="ED.21-J371800000.STRU.POLE"/>
    <s v="J3718"/>
    <s v="15365-1103, SHINGLE SPRINGS"/>
    <s v="8717"/>
    <s v="120257342"/>
    <s v="101376898"/>
    <n v="38.662490604600002"/>
    <n v="-120.976698075"/>
    <s v="3898 DE SABLA RD"/>
    <s v="CAMERON PARK"/>
    <s v="GJME"/>
    <d v="2020-10-27T00:00:00"/>
    <s v="ECFOH"/>
    <s v="JOINER"/>
    <d v="2020-10-13T00:00:00"/>
    <s v="LMMY"/>
    <d v="2020-10-26T00:00:00"/>
    <d v="2020-10-13T00:00:00"/>
    <m/>
    <s v=""/>
    <m/>
    <s v="1"/>
    <s v=""/>
    <s v="E"/>
    <s v="009"/>
    <s v=""/>
  </r>
  <r>
    <x v="0"/>
    <x v="0"/>
    <s v="FR"/>
    <s v="Fresno"/>
    <s v="119947466"/>
    <s v="EC"/>
    <s v="540"/>
    <s v=""/>
    <s v=""/>
    <s v=""/>
    <x v="0"/>
    <s v=""/>
    <x v="10"/>
    <d v="2021-04-13T00:00:00"/>
    <m/>
    <s v="Connector"/>
    <s v="Temp Differential"/>
    <s v="Replace"/>
    <s v="CONN_TEMP_REPL - R/O 3647 E HUNTINGTON B"/>
    <s v="OSNO ATCO"/>
    <s v="ED.70-1420025000.STRU.POLE"/>
    <s v="1420025"/>
    <s v="25228-1114, CALIFORNIA AVE"/>
    <s v="D10922"/>
    <s v="120456954"/>
    <s v="100864116"/>
    <n v="36.7401188678"/>
    <n v="-119.7632341461"/>
    <s v="R/O 3647 E HUNTINGTON BLVD IN ALLEY."/>
    <s v="FRESNO"/>
    <s v="GJME"/>
    <d v="2020-10-27T00:00:00"/>
    <s v="ECFOH"/>
    <s v="WILSON"/>
    <d v="2020-10-13T00:00:00"/>
    <s v="LMMY"/>
    <d v="2020-10-26T00:00:00"/>
    <d v="2020-10-13T00:00:00"/>
    <m/>
    <s v=""/>
    <m/>
    <s v="1"/>
    <s v=""/>
    <s v="E"/>
    <s v="010"/>
    <s v=""/>
  </r>
  <r>
    <x v="0"/>
    <x v="0"/>
    <s v="FR"/>
    <s v="Fresno"/>
    <s v="119947623"/>
    <s v="EC"/>
    <s v="540"/>
    <s v=""/>
    <s v=""/>
    <s v=""/>
    <x v="0"/>
    <s v=""/>
    <x v="10"/>
    <d v="2021-04-15T00:00:00"/>
    <m/>
    <s v="Connector"/>
    <s v="Temp Differential"/>
    <s v="Replace"/>
    <s v="CONN_TEMP_REPL - A/F 2811 W CALIFORNIA A"/>
    <s v="OSNO ATCO"/>
    <s v="ED.70-1420076000.STRU.POLE"/>
    <s v="1420076"/>
    <s v="25373-1112, WEST FRESNO"/>
    <s v="87339"/>
    <s v="110423282"/>
    <s v="103152682"/>
    <n v="36.7212584062"/>
    <n v="-119.841561195"/>
    <s v="A/F 2811 W CALIFORNIA AVE. N/S CALIFORNIA AVE, 5 P"/>
    <s v="FRESNO"/>
    <s v="GJME"/>
    <d v="2020-10-27T00:00:00"/>
    <s v="ECFOH"/>
    <s v="WILSON"/>
    <d v="2020-10-15T00:00:00"/>
    <s v="LMMY"/>
    <d v="2020-10-26T00:00:00"/>
    <d v="2020-10-15T00:00:00"/>
    <m/>
    <s v=""/>
    <m/>
    <s v="1"/>
    <s v=""/>
    <s v="E"/>
    <s v="010"/>
    <s v=""/>
  </r>
  <r>
    <x v="0"/>
    <x v="0"/>
    <s v="KE"/>
    <s v="Bakersfield"/>
    <s v="119947627"/>
    <s v="EC"/>
    <s v="540"/>
    <s v="44592849"/>
    <s v="KAA"/>
    <s v="UNSC"/>
    <x v="0"/>
    <s v=""/>
    <x v="11"/>
    <d v="2021-04-14T00:00:00"/>
    <m/>
    <s v="Connector"/>
    <s v="Temp Differential"/>
    <s v="Replace"/>
    <s v="CONN_TEMP_REPL - S/O 201 DONNA AVE BAKER"/>
    <s v="NOPR ORAS ATCO"/>
    <s v="ED.66-2928315000.STRU.POLE"/>
    <s v="2928315"/>
    <s v="25337-2109, BAKERSFIELD"/>
    <s v="390355"/>
    <s v="120388005"/>
    <s v="100243885"/>
    <n v="35.357172060899998"/>
    <n v="-119.00750828850001"/>
    <s v="S/O 201 DONNA AVE"/>
    <s v="BAKERSFIELD"/>
    <s v="GJME"/>
    <d v="2020-10-27T00:00:00"/>
    <s v="ECFOH"/>
    <s v="BUENROSTRO"/>
    <d v="2020-10-14T00:00:00"/>
    <s v="LMMY"/>
    <d v="2020-10-26T00:00:00"/>
    <d v="2020-10-14T00:00:00"/>
    <m/>
    <s v=""/>
    <m/>
    <s v="1"/>
    <s v=""/>
    <s v="E"/>
    <s v="015"/>
    <s v=""/>
  </r>
  <r>
    <x v="2"/>
    <x v="0"/>
    <s v="ST"/>
    <s v="Jackson"/>
    <s v="119947667"/>
    <s v="EC"/>
    <s v="605"/>
    <s v="31518110"/>
    <s v="2AA"/>
    <s v="FICL srdy"/>
    <x v="1"/>
    <s v=""/>
    <x v="36"/>
    <d v="2021-01-14T00:00:00"/>
    <m/>
    <s v="Cutout"/>
    <s v="Broken/Damaged"/>
    <s v="Replace"/>
    <s v="CUTO_BROK_REPL - 4511 N RAILROAD FLAT RD"/>
    <s v="ORAS NOCO NOPT ATCO"/>
    <s v="ED.95"/>
    <s v="NOMAP"/>
    <s v="16320-1102, WEST POINT"/>
    <s v="4790"/>
    <s v=""/>
    <s v="102316344"/>
    <n v="38.3824777922"/>
    <n v="-120.5251943319"/>
    <s v="4511 N RAILROAD FLAT RD"/>
    <s v="WEST POINT"/>
    <s v="GJME"/>
    <d v="2020-10-27T00:00:00"/>
    <s v="ECFOH"/>
    <s v="WITKOWSKI"/>
    <d v="2020-10-14T00:00:00"/>
    <s v="LMMY"/>
    <d v="2020-10-26T00:00:00"/>
    <d v="2020-11-10T00:00:00"/>
    <d v="2020-11-10T00:00:00"/>
    <s v="M7B0"/>
    <d v="2020-11-13T00:00:00"/>
    <s v="2"/>
    <s v=""/>
    <s v="E"/>
    <s v="005"/>
    <s v=""/>
  </r>
  <r>
    <x v="1"/>
    <x v="0"/>
    <s v="SI"/>
    <s v="Placerville"/>
    <s v="119959853"/>
    <s v="EC"/>
    <s v="540"/>
    <s v="44515566"/>
    <s v="KAA"/>
    <s v="DOCC srdy"/>
    <x v="1"/>
    <s v=""/>
    <x v="37"/>
    <d v="2021-01-22T00:00:00"/>
    <m/>
    <s v="Connector"/>
    <s v="Temp Differential"/>
    <s v="Replace"/>
    <s v="CONN_TEMP_REPL - 3040 WINTER CREEK RD. S"/>
    <s v="ORAS NOCO ATCO"/>
    <s v="ED.21-L440000000.STRU.POLE"/>
    <s v="L44"/>
    <s v="15366-2102, APPLE HILL"/>
    <s v="18829"/>
    <s v=""/>
    <s v="101417064"/>
    <n v="38.5797025472"/>
    <n v="-120.7115334232"/>
    <s v="3040 WINTER CREEK RD."/>
    <s v="SOMERSET"/>
    <s v="J6AG"/>
    <d v="2020-10-29T00:00:00"/>
    <s v="ECFOH"/>
    <s v="JERNIGAN"/>
    <d v="2020-10-22T00:00:00"/>
    <s v="LMMY"/>
    <d v="2020-10-29T00:00:00"/>
    <d v="2020-11-24T00:00:00"/>
    <d v="2020-11-24T00:00:00"/>
    <s v="TXV6"/>
    <d v="2020-11-25T00:00:00"/>
    <s v="1"/>
    <s v="AXFT"/>
    <s v="B"/>
    <s v="009"/>
    <s v=""/>
  </r>
  <r>
    <x v="0"/>
    <x v="0"/>
    <s v="FR"/>
    <s v="Fresno"/>
    <s v="119959898"/>
    <s v="EC"/>
    <s v="540"/>
    <s v=""/>
    <s v=""/>
    <s v=""/>
    <x v="0"/>
    <s v=""/>
    <x v="10"/>
    <d v="2021-10-19T00:00:00"/>
    <m/>
    <s v="Connector"/>
    <s v="Temp Differential"/>
    <s v="Replace"/>
    <s v="CONN_TEMP_REPL - R/O 923 E BREMER AVE IN"/>
    <s v="OSNO ATCO"/>
    <s v="ED.70-1320336000.STRU.POLE"/>
    <s v="1320336"/>
    <s v="25392-1108, MANCHESTER"/>
    <s v="D8538"/>
    <s v="120408764"/>
    <s v="100865421"/>
    <n v="36.753341182"/>
    <n v="-119.7995964057"/>
    <s v="R/O 923 E BREMER AVE IN ALLEY TO NORTH"/>
    <s v="FRESNO"/>
    <s v="J6AG"/>
    <d v="2020-10-29T00:00:00"/>
    <s v="ECFOH"/>
    <s v="WILSON"/>
    <d v="2020-10-19T00:00:00"/>
    <s v="LMMY"/>
    <d v="2020-10-29T00:00:00"/>
    <d v="2020-10-19T00:00:00"/>
    <m/>
    <s v=""/>
    <m/>
    <s v="1"/>
    <s v=""/>
    <s v="E"/>
    <s v="010"/>
    <s v=""/>
  </r>
  <r>
    <x v="2"/>
    <x v="0"/>
    <s v="ST"/>
    <s v="Stockton"/>
    <s v="119960230"/>
    <s v="EC"/>
    <s v="540"/>
    <s v=""/>
    <s v=""/>
    <s v=""/>
    <x v="0"/>
    <s v=""/>
    <x v="38"/>
    <d v="2021-04-23T00:00:00"/>
    <m/>
    <s v="Connector"/>
    <s v="Temp Differential"/>
    <s v="Replace"/>
    <s v="CONN_TEMP_REPL - 17709 ANTELOPE CT PIONE"/>
    <s v="OSNO ATCO"/>
    <s v="ED.95-J292200000.STRU.POLE"/>
    <s v="J2922"/>
    <s v="16375-1102, PINE GROVE"/>
    <s v="L3299"/>
    <s v=""/>
    <s v="101253235"/>
    <n v="38.462789534199999"/>
    <n v="-120.5434529043"/>
    <s v="17709 ANTELOPE CT"/>
    <s v="PIONEER"/>
    <s v="J6AG"/>
    <d v="2020-10-29T00:00:00"/>
    <s v="ECFOH"/>
    <s v="ARAUJO"/>
    <d v="2020-10-23T00:00:00"/>
    <s v="LMMY"/>
    <d v="2020-10-29T00:00:00"/>
    <d v="2020-10-23T00:00:00"/>
    <m/>
    <s v=""/>
    <m/>
    <s v="1"/>
    <s v=""/>
    <s v="E"/>
    <s v="003"/>
    <s v=""/>
  </r>
  <r>
    <x v="2"/>
    <x v="0"/>
    <s v="ST"/>
    <s v="Angels Camp"/>
    <s v="119960272"/>
    <s v="EC"/>
    <s v="540"/>
    <s v="44510188"/>
    <s v="KAA"/>
    <s v="DOCC srdy"/>
    <x v="1"/>
    <s v=""/>
    <x v="39"/>
    <d v="2021-01-19T00:00:00"/>
    <m/>
    <s v="Connector"/>
    <s v="Temp Differential"/>
    <s v="Replace"/>
    <s v="CONN_TEMP_REPL - 3025 EVERGREEN DR. ARNO"/>
    <s v="ORAS NOCO ATCO"/>
    <s v="ED.95-O331900000.STRU.POLE"/>
    <s v="O3319"/>
    <s v="16282-1701, STANISLAUS"/>
    <s v="L2687"/>
    <s v=""/>
    <s v="101280325"/>
    <n v="38.232499042900002"/>
    <n v="-120.3747939248"/>
    <s v="3025 EVERGREEN DR."/>
    <s v="ARNOLD"/>
    <s v="J6AG"/>
    <d v="2020-10-29T00:00:00"/>
    <s v="ECFOH"/>
    <s v="LAND"/>
    <d v="2020-10-19T00:00:00"/>
    <s v="LMMY"/>
    <d v="2020-10-29T00:00:00"/>
    <d v="2020-11-19T00:00:00"/>
    <d v="2020-11-19T00:00:00"/>
    <s v="RJOF"/>
    <d v="2020-11-20T00:00:00"/>
    <s v="1"/>
    <s v=""/>
    <s v="B"/>
    <s v="005"/>
    <s v=""/>
  </r>
  <r>
    <x v="1"/>
    <x v="0"/>
    <s v="SI"/>
    <s v="Placerville"/>
    <s v="119960312"/>
    <s v="EC"/>
    <s v="540"/>
    <s v=""/>
    <s v=""/>
    <s v=""/>
    <x v="0"/>
    <s v=""/>
    <x v="34"/>
    <d v="2021-10-21T00:00:00"/>
    <m/>
    <s v="Connector"/>
    <s v="Temp Differential"/>
    <s v="Replace"/>
    <s v="CONN_TEMP_REPL - 3170 GOLD NUGGET WAY PL"/>
    <s v="OSNO ATCO"/>
    <s v="ED.21-I410200000.STRU.POLE"/>
    <s v="I4102"/>
    <s v="15308-1111, PLACERVILLE"/>
    <s v="41379"/>
    <s v=""/>
    <s v="101406926"/>
    <n v="38.725846299499999"/>
    <n v="-120.8214548066"/>
    <s v="3170 GOLD NUGGET WAY"/>
    <s v="PLACERVILLE"/>
    <s v="J6AG"/>
    <d v="2020-10-29T00:00:00"/>
    <s v="ECFOH"/>
    <s v="BUENROSTRO"/>
    <d v="2020-10-21T00:00:00"/>
    <s v="LMMY"/>
    <d v="2020-10-29T00:00:00"/>
    <d v="2020-10-21T00:00:00"/>
    <m/>
    <s v=""/>
    <m/>
    <s v="1"/>
    <s v=""/>
    <s v="E"/>
    <s v="009"/>
    <s v=""/>
  </r>
  <r>
    <x v="1"/>
    <x v="0"/>
    <s v="FR"/>
    <s v="Dinuba"/>
    <s v="119960469"/>
    <s v="EC"/>
    <s v="540"/>
    <s v=""/>
    <s v=""/>
    <s v=""/>
    <x v="0"/>
    <s v=""/>
    <x v="34"/>
    <d v="2021-10-20T00:00:00"/>
    <m/>
    <s v="Connector"/>
    <s v="Temp Differential"/>
    <s v="Replace"/>
    <s v="CONN_TEMP_REPL - GPS COORDINATES = 36.72"/>
    <s v="OSNO ATCO"/>
    <s v="ED.70-1428054000.STRU.POLE"/>
    <s v="1428054"/>
    <s v="25406-1102, DUNLAP"/>
    <s v="7605F"/>
    <s v=""/>
    <s v="103072764"/>
    <n v="36.736987972999998"/>
    <n v="-118.95678722700001"/>
    <s v="#1 N/O LILY/WILLOW/NIF"/>
    <s v="Kings Canyon National Pk"/>
    <s v="J6AG"/>
    <d v="2020-10-29T00:00:00"/>
    <s v="ECFOH"/>
    <s v="WILSON"/>
    <d v="2020-10-20T00:00:00"/>
    <s v="LMMY"/>
    <d v="2020-10-29T00:00:00"/>
    <d v="2020-10-20T00:00:00"/>
    <m/>
    <s v=""/>
    <m/>
    <s v="1"/>
    <s v=""/>
    <s v="E"/>
    <s v="054"/>
    <s v=""/>
  </r>
  <r>
    <x v="1"/>
    <x v="0"/>
    <s v="SI"/>
    <s v="Placerville"/>
    <s v="119960650"/>
    <s v="EC"/>
    <s v="540"/>
    <s v=""/>
    <s v=""/>
    <s v=""/>
    <x v="0"/>
    <s v=""/>
    <x v="34"/>
    <d v="2021-10-22T00:00:00"/>
    <m/>
    <s v="Connector"/>
    <s v="Temp Differential"/>
    <s v="Replace"/>
    <s v="CONN_TEMP_REPL - 7101 DORADO CANYON RD."/>
    <s v="OSNO ATCO"/>
    <s v="ED.21-K440000000.STRU.POLE"/>
    <s v="K44"/>
    <s v="15366-2102, APPLE HILL"/>
    <s v="10303"/>
    <s v=""/>
    <s v="101394595"/>
    <n v="38.599268294600002"/>
    <n v="-120.6972738986"/>
    <s v="7101 DORADO CANYON RD."/>
    <s v="SOMERSET"/>
    <s v="J6AG"/>
    <d v="2020-10-29T00:00:00"/>
    <s v="ECFOH"/>
    <s v="JERNIGAN"/>
    <d v="2020-10-22T00:00:00"/>
    <s v="LMMY"/>
    <d v="2020-10-29T00:00:00"/>
    <d v="2020-10-22T00:00:00"/>
    <m/>
    <s v=""/>
    <m/>
    <s v="1"/>
    <s v=""/>
    <s v="E"/>
    <s v="009"/>
    <s v=""/>
  </r>
  <r>
    <x v="0"/>
    <x v="0"/>
    <s v="FR"/>
    <s v="Fresno"/>
    <s v="119960659"/>
    <s v="EC"/>
    <s v="540"/>
    <s v=""/>
    <s v=""/>
    <s v=""/>
    <x v="0"/>
    <s v=""/>
    <x v="10"/>
    <d v="2021-10-19T00:00:00"/>
    <m/>
    <s v="Connector"/>
    <s v="Temp Differential"/>
    <s v="Replace"/>
    <s v="CONN_TEMP_REPL - R/O IN COMPLEX PARKING"/>
    <s v="OSNO ATCO"/>
    <s v="ED.70-1320275000.STRU.POLE"/>
    <s v="1320275"/>
    <s v="25392-1106, MANCHESTER"/>
    <s v="263575"/>
    <s v="120300764"/>
    <s v="100854653"/>
    <n v="36.769266245899999"/>
    <n v="-119.77990678890001"/>
    <s v="R/O IN COMPLEX PARKING LOT -  2667 E WELDON AVE"/>
    <s v="MCLANE"/>
    <s v="J6AG"/>
    <d v="2020-10-29T00:00:00"/>
    <s v="ECFOH"/>
    <s v="WILSON"/>
    <d v="2020-10-19T00:00:00"/>
    <s v="LMMY"/>
    <d v="2020-10-29T00:00:00"/>
    <d v="2020-10-19T00:00:00"/>
    <m/>
    <s v=""/>
    <m/>
    <s v="1"/>
    <s v=""/>
    <s v="E"/>
    <s v="010"/>
    <s v=""/>
  </r>
  <r>
    <x v="2"/>
    <x v="0"/>
    <s v="ST"/>
    <s v="Jackson"/>
    <s v="119960854"/>
    <s v="EC"/>
    <s v="540"/>
    <s v="44510189"/>
    <s v="KAA"/>
    <s v="DOCC crdy srdy"/>
    <x v="1"/>
    <s v=""/>
    <x v="32"/>
    <d v="2021-01-23T00:00:00"/>
    <m/>
    <s v="Connector"/>
    <s v="Temp Differential"/>
    <s v="Replace"/>
    <s v="CONN_TEMP_REPL - 26150 OXBOW RD PIONEER"/>
    <s v="ORAS NOCO NOPT ATCO"/>
    <s v="ED.95-K290700000.STRU.POLE"/>
    <s v="K2907"/>
    <s v="16375-1102, PINE GROVE"/>
    <s v="L1761"/>
    <s v=""/>
    <s v="101266279"/>
    <n v="38.446829042799997"/>
    <n v="-120.5425459171"/>
    <s v="26150 OXBOW RD"/>
    <s v="PIONEER"/>
    <s v="J6AG"/>
    <d v="2020-10-29T00:00:00"/>
    <s v="ECFOH"/>
    <s v="ARAUJO"/>
    <d v="2020-10-23T00:00:00"/>
    <s v="LMMY"/>
    <d v="2020-10-29T00:00:00"/>
    <d v="2020-11-19T00:00:00"/>
    <d v="2020-11-19T00:00:00"/>
    <s v="CONT"/>
    <d v="2020-11-23T00:00:00"/>
    <s v="1"/>
    <s v=""/>
    <s v="B"/>
    <s v="003"/>
    <s v=""/>
  </r>
  <r>
    <x v="2"/>
    <x v="0"/>
    <s v="ST"/>
    <s v="Angels Camp"/>
    <s v="119960891"/>
    <s v="EC"/>
    <s v="540"/>
    <s v="44510190"/>
    <s v="KAA"/>
    <s v="DOCC srdy"/>
    <x v="1"/>
    <s v=""/>
    <x v="40"/>
    <d v="2021-01-21T00:00:00"/>
    <m/>
    <s v="Connector"/>
    <s v="Temp Differential"/>
    <s v="Replace"/>
    <s v="CONN_TEMP_REPL - 2867 NEW MCKAYS DAM RD."/>
    <s v="ORAS NOCO ATCO"/>
    <s v="ED.95-O331400000.STRU.POLE"/>
    <s v="O3314"/>
    <s v="16282-1702, STANISLAUS"/>
    <s v="L2681"/>
    <s v=""/>
    <s v="101278830"/>
    <n v="38.238937841899997"/>
    <n v="-120.3744514767"/>
    <s v="2867 NEW MCKAYS DAM RD."/>
    <s v="ARNOLD"/>
    <s v="J6AG"/>
    <d v="2020-10-29T00:00:00"/>
    <s v="ECFOH"/>
    <s v="LAND"/>
    <d v="2020-10-21T00:00:00"/>
    <s v="LMMY"/>
    <d v="2020-10-29T00:00:00"/>
    <d v="2020-11-19T00:00:00"/>
    <d v="2020-11-19T00:00:00"/>
    <s v="RJOF"/>
    <d v="2020-11-20T00:00:00"/>
    <s v="1"/>
    <s v=""/>
    <s v="B"/>
    <s v="005"/>
    <s v=""/>
  </r>
  <r>
    <x v="2"/>
    <x v="0"/>
    <s v="ST"/>
    <s v="Angels Camp"/>
    <s v="119998000"/>
    <s v="EC"/>
    <s v="540"/>
    <s v=""/>
    <s v=""/>
    <s v=""/>
    <x v="0"/>
    <s v=""/>
    <x v="38"/>
    <d v="2021-04-28T00:00:00"/>
    <m/>
    <s v="Connector"/>
    <s v="Temp Differential"/>
    <s v="Replace"/>
    <s v="CONN_TEMP_REPL - A/F 995 SHOSHONE DR. DO"/>
    <s v="OSNO ATCO"/>
    <s v="ED.95-MM36220000.STRU.POLE"/>
    <s v="MM3622"/>
    <s v="16369-2102, SALT SPRINGS"/>
    <s v="81017"/>
    <s v=""/>
    <s v="101279927"/>
    <n v="38.310183007200003"/>
    <n v="-120.2688639404"/>
    <s v="A/F 995 SHOSHONE DR."/>
    <s v="ARNOLD"/>
    <s v="GJME"/>
    <d v="2020-11-09T00:00:00"/>
    <s v="ECFOH"/>
    <s v="LAND"/>
    <d v="2020-10-28T00:00:00"/>
    <s v="LMMY"/>
    <d v="2020-11-09T00:00:00"/>
    <d v="2020-10-28T00:00:00"/>
    <m/>
    <s v=""/>
    <m/>
    <s v="1"/>
    <s v=""/>
    <s v="E"/>
    <s v="005"/>
    <s v=""/>
  </r>
  <r>
    <x v="2"/>
    <x v="0"/>
    <s v="ST"/>
    <s v="Angels Camp"/>
    <s v="119998001"/>
    <s v="EC"/>
    <s v="540"/>
    <s v=""/>
    <s v=""/>
    <s v=""/>
    <x v="0"/>
    <s v=""/>
    <x v="41"/>
    <d v="2021-04-28T00:00:00"/>
    <m/>
    <s v="Connector"/>
    <s v="Temp Differential"/>
    <s v="Replace"/>
    <s v="CONN_TEMP_REPL - A/F 1359 SHOSHONE DR. A"/>
    <s v="NOCO ATCO"/>
    <s v="ED.95-MM36230000.STRU.POLE"/>
    <s v="MM3623"/>
    <s v="16369-2102, SALT SPRINGS"/>
    <s v="81017"/>
    <s v=""/>
    <s v="101279302"/>
    <n v="38.311363495199998"/>
    <n v="-120.2643348364"/>
    <s v="A/F 1359 SHOSHONE DR."/>
    <s v="ARNOLD"/>
    <s v="GJME"/>
    <d v="2020-11-09T00:00:00"/>
    <s v="ECFOH"/>
    <s v="LAND"/>
    <d v="2020-10-28T00:00:00"/>
    <s v="LMMY"/>
    <d v="2020-11-09T00:00:00"/>
    <d v="2020-11-25T00:00:00"/>
    <m/>
    <s v=""/>
    <d v="2020-11-25T00:00:00"/>
    <s v="1"/>
    <s v=""/>
    <s v="E"/>
    <s v="005"/>
    <s v=""/>
  </r>
  <r>
    <x v="5"/>
    <x v="0"/>
    <s v="SI"/>
    <s v="Grass Valley"/>
    <s v="119998003"/>
    <s v="EC"/>
    <s v="540"/>
    <s v="44521460"/>
    <s v="KAA"/>
    <s v="DOCC srdy"/>
    <x v="1"/>
    <s v=""/>
    <x v="42"/>
    <d v="2021-01-30T00:00:00"/>
    <m/>
    <s v="Connector"/>
    <s v="Temp Differential"/>
    <s v="Replace"/>
    <s v="CONN_TEMP_REPL - 12364 FRANCIS DR. GRASS"/>
    <s v="ORAS NOCO ATCO"/>
    <s v="ED.22-O091900000.STRU.POLE"/>
    <s v="O0919"/>
    <s v="15248-1106, BRUNSWICK"/>
    <s v="32821"/>
    <s v=""/>
    <s v="100071087"/>
    <n v="39.147608358900001"/>
    <n v="-121.0461936495"/>
    <s v="12364 FRANCIS DR."/>
    <s v="GRASS VALLEY"/>
    <s v="GJME"/>
    <d v="2020-11-09T00:00:00"/>
    <s v="ECFOH"/>
    <s v="JOINER"/>
    <d v="2020-10-30T00:00:00"/>
    <s v="LMMY"/>
    <d v="2020-11-09T00:00:00"/>
    <d v="2020-11-23T00:00:00"/>
    <d v="2020-11-23T00:00:00"/>
    <s v="DBE4"/>
    <d v="2020-11-24T00:00:00"/>
    <s v="1"/>
    <s v="AXFT"/>
    <s v="B"/>
    <s v="029"/>
    <s v=""/>
  </r>
  <r>
    <x v="2"/>
    <x v="0"/>
    <s v="SI"/>
    <s v="Placerville"/>
    <s v="119998005"/>
    <s v="EC"/>
    <s v="540"/>
    <s v="44522966"/>
    <s v="KAA"/>
    <s v="DOCC srdy"/>
    <x v="1"/>
    <s v=""/>
    <x v="43"/>
    <d v="2020-11-30T00:00:00"/>
    <m/>
    <s v="Connector"/>
    <s v="Temp Differential"/>
    <s v="Replace"/>
    <s v="CONN_TEMP_REPL - 4500 SLY PARK RD POLLOC"/>
    <s v="ORAS NOCO ATCO"/>
    <s v="ED.21-H472300000.STRU.POLE"/>
    <s v="H4723"/>
    <s v="15276-2101, EL DORADO PH"/>
    <s v="11823"/>
    <s v=""/>
    <s v="101392607"/>
    <n v="38.738226728000001"/>
    <n v="-120.5729321906"/>
    <s v="4500 SLY PARK RD"/>
    <s v="POLLOCK PINES"/>
    <s v="J6AG"/>
    <d v="2020-11-09T00:00:00"/>
    <s v="ECFOH"/>
    <s v="ARAUJO"/>
    <d v="2020-10-30T00:00:00"/>
    <s v="LMMY"/>
    <d v="2020-11-09T00:00:00"/>
    <d v="2020-11-25T00:00:00"/>
    <m/>
    <s v=""/>
    <d v="2020-12-02T00:00:00"/>
    <s v="1"/>
    <s v="AXFT"/>
    <s v="B"/>
    <s v="009"/>
    <s v=""/>
  </r>
  <r>
    <x v="2"/>
    <x v="0"/>
    <s v="SI"/>
    <s v="Placerville"/>
    <s v="119998006"/>
    <s v="EC"/>
    <s v="540"/>
    <s v=""/>
    <s v=""/>
    <s v=""/>
    <x v="0"/>
    <s v=""/>
    <x v="41"/>
    <d v="2021-04-30T00:00:00"/>
    <m/>
    <s v="Connector"/>
    <s v="Temp Differential"/>
    <s v="Replace"/>
    <s v="CONN_TEMP_REPL - 7031 PIONEER DR GRIZZLY"/>
    <s v="NOCO ATCO"/>
    <s v="ED.21-K480100000.STRU.POLE"/>
    <s v="K4801"/>
    <s v="15276-2101, EL DORADO PH"/>
    <s v="2825"/>
    <s v="120559610"/>
    <s v="101399884"/>
    <n v="38.632055597899999"/>
    <n v="-120.546674137"/>
    <s v="7031 PIONEER DR"/>
    <s v="GRIZZLY FLATS"/>
    <s v="GJME"/>
    <d v="2020-11-09T00:00:00"/>
    <s v="ECFOH"/>
    <s v="ARAUJO"/>
    <d v="2020-10-31T00:00:00"/>
    <s v="LMMY"/>
    <d v="2020-11-09T00:00:00"/>
    <d v="2020-12-08T00:00:00"/>
    <m/>
    <s v=""/>
    <d v="2020-12-08T00:00:00"/>
    <s v="1"/>
    <s v=""/>
    <s v="E"/>
    <s v="009"/>
    <s v=""/>
  </r>
  <r>
    <x v="1"/>
    <x v="0"/>
    <s v="SI"/>
    <s v="Grass Valley"/>
    <s v="119998007"/>
    <s v="EC"/>
    <s v="540"/>
    <s v=""/>
    <s v=""/>
    <s v=""/>
    <x v="0"/>
    <s v=""/>
    <x v="34"/>
    <d v="2021-04-28T00:00:00"/>
    <m/>
    <s v="Connector"/>
    <s v="Temp Differential"/>
    <s v="Replace"/>
    <s v="CONN_TEMP_REPL - 16684 SCOPAR RD GRASS V"/>
    <s v="OSNO ATCO"/>
    <s v="ED.22-P080400000.STRU.POLE"/>
    <s v="P0804"/>
    <s v="15269-1103, HIGGINS"/>
    <s v="31467"/>
    <s v=""/>
    <s v="100013936"/>
    <n v="39.129847249800001"/>
    <n v="-121.0852014029"/>
    <s v="16684 SCOPAR RD"/>
    <s v="GRASS VALLEY"/>
    <s v="GJME"/>
    <d v="2020-11-09T00:00:00"/>
    <s v="ECFOH"/>
    <s v="WITKOWSKI"/>
    <d v="2020-10-28T00:00:00"/>
    <s v="LMMY"/>
    <d v="2020-11-09T00:00:00"/>
    <d v="2020-10-28T00:00:00"/>
    <m/>
    <s v=""/>
    <m/>
    <s v="1"/>
    <s v=""/>
    <s v="E"/>
    <s v="029"/>
    <s v=""/>
  </r>
  <r>
    <x v="0"/>
    <x v="0"/>
    <s v="SI"/>
    <s v="Grass Valley"/>
    <s v="119998221"/>
    <s v="EC"/>
    <s v="540"/>
    <s v="44522968"/>
    <s v="KAA"/>
    <s v="DOCC srdy"/>
    <x v="1"/>
    <s v=""/>
    <x v="44"/>
    <d v="2020-12-30T00:00:00"/>
    <m/>
    <s v="Connector"/>
    <s v="Temp Differential"/>
    <s v="Replace"/>
    <s v="CONN_TEMP_REPL - 11495 ALTA SIERRA DR.,"/>
    <s v="ORAS NOCO ATCO"/>
    <s v="ED.22-O092300000.STRU.POLE"/>
    <s v="O0923"/>
    <s v="15269-1104, HIGGINS"/>
    <s v="9543"/>
    <s v=""/>
    <s v="100071179"/>
    <n v="39.140163636700002"/>
    <n v="-121.0543049776"/>
    <s v="11495 ALTA SIERRA DR.,"/>
    <s v="GRASS VALLEY"/>
    <s v="J6AG"/>
    <d v="2020-11-09T00:00:00"/>
    <s v="ECFOH"/>
    <s v="JOINER"/>
    <d v="2020-10-30T00:00:00"/>
    <s v="LMMY"/>
    <d v="2020-11-09T00:00:00"/>
    <d v="2020-11-18T00:00:00"/>
    <m/>
    <s v=""/>
    <d v="2020-11-23T00:00:00"/>
    <s v="1"/>
    <s v="AXFT"/>
    <s v="B"/>
    <s v="029"/>
    <s v=""/>
  </r>
  <r>
    <x v="1"/>
    <x v="0"/>
    <s v="SI"/>
    <s v="Placerville"/>
    <s v="119998223"/>
    <s v="EC"/>
    <s v="540"/>
    <s v="44522970"/>
    <s v="KAA"/>
    <s v="DOCC srdy"/>
    <x v="1"/>
    <s v=""/>
    <x v="37"/>
    <d v="2021-01-28T00:00:00"/>
    <m/>
    <s v="Connector"/>
    <s v="Temp Differential"/>
    <s v="Replace"/>
    <s v="CONN_TEMP_REPL - 400 RESERVOIR ST PLACER"/>
    <s v="ORAS NOCO ATCO"/>
    <s v="ED.21-I410500000.STRU.POLE"/>
    <s v="I4105"/>
    <s v="15308-1112, PLACERVILLE"/>
    <s v="52141"/>
    <s v=""/>
    <s v="101404586"/>
    <n v="38.729069748699999"/>
    <n v="-120.80009613990001"/>
    <s v="400 RESERVOIR ST"/>
    <s v="PLACERVILLE"/>
    <s v="J6AG"/>
    <d v="2020-11-09T00:00:00"/>
    <s v="ECFOH"/>
    <s v="ARAUJO"/>
    <d v="2020-10-28T00:00:00"/>
    <s v="LMMY"/>
    <d v="2020-11-09T00:00:00"/>
    <d v="2020-11-23T00:00:00"/>
    <d v="2020-11-23T00:00:00"/>
    <s v="RLTL"/>
    <d v="2020-11-24T00:00:00"/>
    <s v="1"/>
    <s v="AXFT"/>
    <s v="B"/>
    <s v="009"/>
    <s v=""/>
  </r>
  <r>
    <x v="1"/>
    <x v="0"/>
    <s v="SI"/>
    <s v="Placerville"/>
    <s v="119998225"/>
    <s v="EC"/>
    <s v="540"/>
    <s v=""/>
    <s v=""/>
    <s v=""/>
    <x v="0"/>
    <s v=""/>
    <x v="34"/>
    <d v="2021-10-28T00:00:00"/>
    <m/>
    <s v="Connector"/>
    <s v="Temp Differential"/>
    <s v="Replace"/>
    <s v="CONN_TEMP_REPL - 400 RESERVOIR ST PLACER"/>
    <s v="OSNO ATCO"/>
    <s v="ED.21-I410500000.STRU.POLE"/>
    <s v="I4105"/>
    <s v="15308-1112, PLACERVILLE"/>
    <s v="52141"/>
    <s v=""/>
    <s v="101404583"/>
    <n v="38.728534044699998"/>
    <n v="-120.800856557"/>
    <s v="400 RESERVOIR ST"/>
    <s v="PLACERVILLE"/>
    <s v="J6AG"/>
    <d v="2020-11-09T00:00:00"/>
    <s v="ECFOH"/>
    <s v="ARAUJO"/>
    <d v="2020-10-28T00:00:00"/>
    <s v="LMMY"/>
    <d v="2020-11-09T00:00:00"/>
    <d v="2020-10-28T00:00:00"/>
    <m/>
    <s v=""/>
    <m/>
    <s v="1"/>
    <s v=""/>
    <s v="E"/>
    <s v="009"/>
    <s v=""/>
  </r>
  <r>
    <x v="1"/>
    <x v="0"/>
    <s v="SI"/>
    <s v="Grass Valley"/>
    <s v="119998227"/>
    <s v="EC"/>
    <s v="540"/>
    <s v=""/>
    <s v=""/>
    <s v=""/>
    <x v="0"/>
    <s v=""/>
    <x v="34"/>
    <d v="2021-04-30T00:00:00"/>
    <m/>
    <s v="Connector"/>
    <s v="Temp Differential"/>
    <s v="Replace"/>
    <s v="CONN_TEMP_REPL - 6030 JOHNSTOWN CREEK RD"/>
    <s v="OSNO ATCO"/>
    <s v="ED.20-V142100000.STRU.POLE"/>
    <s v="V1421"/>
    <s v="15308-2106, PLACERVILLE"/>
    <s v="18875"/>
    <s v=""/>
    <s v="100056017"/>
    <n v="38.823119228700001"/>
    <n v="-120.8694262843"/>
    <s v="6030 JOHNSTOWN CREEK RD."/>
    <s v="GRASS VALLEY"/>
    <s v="GJME"/>
    <d v="2020-11-09T00:00:00"/>
    <s v="ECFOH"/>
    <s v="LAND"/>
    <d v="2020-10-31T00:00:00"/>
    <s v="LMMY"/>
    <d v="2020-11-09T00:00:00"/>
    <d v="2020-10-31T00:00:00"/>
    <m/>
    <s v=""/>
    <m/>
    <s v="1"/>
    <s v=""/>
    <s v="E"/>
    <s v="029"/>
    <s v=""/>
  </r>
  <r>
    <x v="1"/>
    <x v="0"/>
    <s v="SI"/>
    <s v="Auburn"/>
    <s v="119998228"/>
    <s v="EC"/>
    <s v="540"/>
    <s v="44521461"/>
    <s v="KAA"/>
    <s v="DOCC srdy"/>
    <x v="1"/>
    <s v=""/>
    <x v="37"/>
    <d v="2020-12-01T00:00:00"/>
    <m/>
    <s v="Connector"/>
    <s v="Temp Differential"/>
    <s v="Replace"/>
    <s v="CONN_TEMP_REPL - 5131 MARSHALL RD. GARDE"/>
    <s v="ORAS NOCO ATCO"/>
    <s v="ED.20-V141200000.STRU.POLE"/>
    <s v="V1412"/>
    <s v="15308-2106, PLACERVILLE"/>
    <s v="4271"/>
    <s v=""/>
    <s v="100108730"/>
    <n v="38.848578919799998"/>
    <n v="-120.863764101"/>
    <s v="5151 MARSHALL RD."/>
    <s v="GARDEN VALLEY"/>
    <s v="GJME"/>
    <d v="2020-11-09T00:00:00"/>
    <s v="ECFOH"/>
    <s v="LAND"/>
    <d v="2020-10-31T00:00:00"/>
    <s v="LMMY"/>
    <d v="2020-11-09T00:00:00"/>
    <d v="2020-12-07T00:00:00"/>
    <d v="2020-12-07T00:00:00"/>
    <s v="RLTL"/>
    <d v="2020-12-07T00:00:00"/>
    <s v="1"/>
    <s v="DPB9"/>
    <s v="B"/>
    <s v="009"/>
    <s v=""/>
  </r>
  <r>
    <x v="1"/>
    <x v="0"/>
    <s v="SI"/>
    <s v="Auburn"/>
    <s v="119998444"/>
    <s v="EC"/>
    <s v="540"/>
    <s v=""/>
    <s v=""/>
    <s v=""/>
    <x v="0"/>
    <s v=""/>
    <x v="34"/>
    <d v="2021-04-29T00:00:00"/>
    <m/>
    <s v="Connector"/>
    <s v="Temp Differential"/>
    <s v="Replace"/>
    <s v="CONN_TEMP_REPL - 9205 WISE RD AUBURN"/>
    <s v="OSNO ATCO"/>
    <s v="ED.20-U070300000.STRU.POLE"/>
    <s v="U0703"/>
    <s v="15227-1102, WISE"/>
    <s v="531"/>
    <s v=""/>
    <s v="100085720"/>
    <n v="38.9057789668"/>
    <n v="-121.13150476840001"/>
    <s v="9205 WISE RD"/>
    <s v="AUBURN"/>
    <s v="GJME"/>
    <d v="2020-11-09T00:00:00"/>
    <s v="ECFOH"/>
    <s v="GONZALES-NAT"/>
    <d v="2020-10-29T00:00:00"/>
    <s v="LMMY"/>
    <d v="2020-11-09T00:00:00"/>
    <d v="2020-10-29T00:00:00"/>
    <m/>
    <s v=""/>
    <m/>
    <s v="1"/>
    <s v=""/>
    <s v="E"/>
    <s v="031"/>
    <s v=""/>
  </r>
  <r>
    <x v="1"/>
    <x v="0"/>
    <s v="SI"/>
    <s v="Auburn"/>
    <s v="119998446"/>
    <s v="S9"/>
    <s v="540"/>
    <s v=""/>
    <s v=""/>
    <s v=""/>
    <x v="0"/>
    <s v=""/>
    <x v="45"/>
    <d v="2021-10-30T00:00:00"/>
    <m/>
    <s v="Connector"/>
    <s v="Temp Differential"/>
    <s v="Replace"/>
    <s v="CONN_TEMP_REPL - 3020 AYRES HOLMES RD, A"/>
    <s v="NOCO ATCO"/>
    <s v="ED.20-T061800000.STRU.POLE"/>
    <s v="T0618"/>
    <s v="15227-1102, WISE"/>
    <s v="531"/>
    <s v=""/>
    <s v="100073241"/>
    <n v="38.926951379800002"/>
    <n v="-121.17599064220001"/>
    <s v="3020 AYRES HOLMES RD, AUBURN"/>
    <s v="AUBURN"/>
    <s v="GJME"/>
    <d v="2020-11-09T00:00:00"/>
    <s v="ECFOH"/>
    <s v="GONZALES-NAT"/>
    <d v="2020-10-30T00:00:00"/>
    <s v="LMMY"/>
    <d v="2020-11-09T00:00:00"/>
    <d v="2020-11-09T00:00:00"/>
    <m/>
    <s v=""/>
    <d v="2020-11-09T00:00:00"/>
    <s v="1"/>
    <s v=""/>
    <s v="E"/>
    <s v="031"/>
    <s v=""/>
  </r>
  <r>
    <x v="1"/>
    <x v="0"/>
    <s v="SI"/>
    <s v="Placerville"/>
    <s v="120048645"/>
    <s v="EC"/>
    <s v="540"/>
    <s v=""/>
    <s v=""/>
    <s v=""/>
    <x v="0"/>
    <s v=""/>
    <x v="34"/>
    <d v="2021-11-03T00:00:00"/>
    <m/>
    <s v="Connector"/>
    <s v="Temp Differential"/>
    <s v="Replace"/>
    <s v="CONN_TEMP_REPL - 6030 OUTINGDALE RD. SOM"/>
    <s v="OSNO ATCO"/>
    <s v="ED.21-K430000000.STRU.POLE"/>
    <s v="K43"/>
    <s v="15366-2102, APPLE HILL"/>
    <s v="19809"/>
    <s v=""/>
    <s v="101401914"/>
    <n v="38.618436102399997"/>
    <n v="-120.7192283545"/>
    <s v="6030 OUTINGDALE RD."/>
    <s v="SOMERSET"/>
    <s v="J6AG"/>
    <d v="2020-11-17T00:00:00"/>
    <s v="ECFOH"/>
    <s v="JERNIGAN"/>
    <d v="2020-11-03T00:00:00"/>
    <s v="LMMY"/>
    <d v="2020-11-17T00:00:00"/>
    <d v="2020-11-03T00:00:00"/>
    <m/>
    <s v=""/>
    <m/>
    <s v="1"/>
    <s v=""/>
    <s v="E"/>
    <s v="009"/>
    <s v=""/>
  </r>
  <r>
    <x v="0"/>
    <x v="0"/>
    <s v="SI"/>
    <s v="Grass Valley"/>
    <s v="120049090"/>
    <s v="EC"/>
    <s v="540"/>
    <s v=""/>
    <s v=""/>
    <s v=""/>
    <x v="0"/>
    <s v=""/>
    <x v="10"/>
    <d v="2021-11-04T00:00:00"/>
    <m/>
    <s v="Connector"/>
    <s v="Temp Differential"/>
    <s v="Replace"/>
    <s v="CONN_TEMP_REPL - 12802 LOMA RICA DR GRAS"/>
    <s v="OSNO ATCO"/>
    <s v="ED.22-N100300000.STRU.POLE"/>
    <s v="N1003"/>
    <s v="15248-1102, BRUNSWICK"/>
    <s v="8997"/>
    <s v=""/>
    <s v="100036914"/>
    <n v="39.221391263599998"/>
    <n v="-121.0057654333"/>
    <s v="12802 LOMA RICA DR"/>
    <s v="GRASS VALLEY"/>
    <s v="J6AG"/>
    <d v="2020-11-17T00:00:00"/>
    <s v="ECFOH"/>
    <s v="ARAUJO"/>
    <d v="2020-11-04T00:00:00"/>
    <s v="LMMY"/>
    <d v="2020-11-17T00:00:00"/>
    <d v="2020-11-04T00:00:00"/>
    <m/>
    <s v=""/>
    <m/>
    <s v="1"/>
    <s v=""/>
    <s v="E"/>
    <s v="029"/>
    <s v=""/>
  </r>
  <r>
    <x v="1"/>
    <x v="0"/>
    <s v="SI"/>
    <s v="Grass Valley"/>
    <s v="120049173"/>
    <s v="EC"/>
    <s v="540"/>
    <s v=""/>
    <s v=""/>
    <s v=""/>
    <x v="0"/>
    <s v=""/>
    <x v="34"/>
    <d v="2021-11-03T00:00:00"/>
    <m/>
    <s v="Connector"/>
    <s v="Temp Differential"/>
    <s v="Replace"/>
    <s v="CONN_TEMP_REPL - 227 NEVADA ST NEVADA CI"/>
    <s v="OSNO ATCO"/>
    <s v="ED.22-M100200000.STRU.POLE"/>
    <s v="M1002"/>
    <s v="15248-1103, BRUNSWICK"/>
    <s v="1963"/>
    <s v=""/>
    <s v="100072967"/>
    <n v="39.2644138904"/>
    <n v="-121.015027515"/>
    <s v="227 NEVADA ST"/>
    <s v="NEVADA CITY"/>
    <s v="J6AG"/>
    <d v="2020-11-17T00:00:00"/>
    <s v="ECFOH"/>
    <s v="WITKOWSKI"/>
    <d v="2020-11-03T00:00:00"/>
    <s v="LMMY"/>
    <d v="2020-11-17T00:00:00"/>
    <d v="2020-11-03T00:00:00"/>
    <m/>
    <s v=""/>
    <m/>
    <s v="1"/>
    <s v=""/>
    <s v="E"/>
    <s v="029"/>
    <s v=""/>
  </r>
  <r>
    <x v="2"/>
    <x v="0"/>
    <s v="SI"/>
    <s v="Auburn"/>
    <s v="120049461"/>
    <s v="EC"/>
    <s v="540"/>
    <s v=""/>
    <s v=""/>
    <s v=""/>
    <x v="0"/>
    <s v=""/>
    <x v="38"/>
    <d v="2021-05-04T00:00:00"/>
    <m/>
    <s v="Connector"/>
    <s v="Temp Differential"/>
    <s v="Replace"/>
    <s v="CONN_TEMP_REPL - 912 STOCKTON ST, DUTCH"/>
    <s v="OSNO ATCO"/>
    <s v="ED.20-N141400000.STRU.POLE"/>
    <s v="N1414"/>
    <s v="15230-1101, BONNIE NOOK"/>
    <s v="4513"/>
    <s v=""/>
    <s v="100009196"/>
    <n v="39.203856565199999"/>
    <n v="-120.8375380832"/>
    <s v="912 STOCKTON ST,"/>
    <s v="DUTCH FLAT"/>
    <s v="J6AG"/>
    <d v="2020-11-17T00:00:00"/>
    <s v="ECFOH"/>
    <s v="GONZALES-NAT"/>
    <d v="2020-11-04T00:00:00"/>
    <s v="LMMY"/>
    <d v="2020-11-17T00:00:00"/>
    <d v="2020-11-04T00:00:00"/>
    <m/>
    <s v=""/>
    <m/>
    <s v="1"/>
    <s v=""/>
    <s v="E"/>
    <s v="031"/>
    <s v=""/>
  </r>
  <r>
    <x v="2"/>
    <x v="0"/>
    <s v="SI"/>
    <s v="Auburn"/>
    <s v="120049464"/>
    <s v="EC"/>
    <s v="540"/>
    <s v=""/>
    <s v=""/>
    <s v=""/>
    <x v="0"/>
    <s v=""/>
    <x v="38"/>
    <d v="2021-05-04T00:00:00"/>
    <m/>
    <s v="Connector"/>
    <s v="Temp Differential"/>
    <s v="Replace"/>
    <s v="CONN_TEMP_REPL - 908 SACRAMENTO, DUTCH F"/>
    <s v="OSNO ATCO"/>
    <s v="ED.20-N141400000.STRU.POLE"/>
    <s v="N1414"/>
    <s v="15230-1101, BONNIE NOOK"/>
    <s v="6377"/>
    <s v=""/>
    <s v="100009287"/>
    <n v="39.203725065"/>
    <n v="-120.8384560833"/>
    <s v="908 SACRAMENTO,"/>
    <s v="DUTCH FLAT"/>
    <s v="J6AG"/>
    <d v="2020-11-17T00:00:00"/>
    <s v="ECFOH"/>
    <s v="GONZALES-NAT"/>
    <d v="2020-11-04T00:00:00"/>
    <s v="LMMY"/>
    <d v="2020-11-17T00:00:00"/>
    <d v="2020-11-04T00:00:00"/>
    <m/>
    <s v=""/>
    <m/>
    <s v="1"/>
    <s v=""/>
    <s v="E"/>
    <s v="031"/>
    <s v=""/>
  </r>
  <r>
    <x v="1"/>
    <x v="0"/>
    <s v="SI"/>
    <s v="Grass Valley"/>
    <s v="120049465"/>
    <s v="EC"/>
    <s v="540"/>
    <s v=""/>
    <s v=""/>
    <s v=""/>
    <x v="0"/>
    <s v=""/>
    <x v="34"/>
    <d v="2021-11-06T00:00:00"/>
    <m/>
    <s v="Connector"/>
    <s v="Temp Differential"/>
    <s v="Replace"/>
    <s v="CONN_TEMP_REPL - 200 FT S/O 15291 LAKEWO"/>
    <s v="OSNO ATCO"/>
    <s v="ED.22-O111400000.STRU.POLE"/>
    <s v="O1114"/>
    <s v="15248-1106, BRUNSWICK"/>
    <s v="8949"/>
    <s v=""/>
    <s v="100012810"/>
    <n v="39.160965857800001"/>
    <n v="-120.9590400897"/>
    <s v="200 FT S/O 15291 LAKEWOOD LN"/>
    <s v="GRASS VALLEY"/>
    <s v="J6AG"/>
    <d v="2020-11-17T00:00:00"/>
    <s v="ECFOH"/>
    <s v="BUENROSTRO"/>
    <d v="2020-11-06T00:00:00"/>
    <s v="LMMY"/>
    <d v="2020-11-17T00:00:00"/>
    <d v="2020-11-06T00:00:00"/>
    <m/>
    <s v=""/>
    <m/>
    <s v="1"/>
    <s v=""/>
    <s v="E"/>
    <s v="029"/>
    <s v=""/>
  </r>
  <r>
    <x v="0"/>
    <x v="0"/>
    <s v="NV"/>
    <s v="Oroville"/>
    <s v="120086270"/>
    <s v="EC"/>
    <s v="540"/>
    <s v="44571306"/>
    <s v="KAA"/>
    <s v="DOCC srdy"/>
    <x v="1"/>
    <s v=""/>
    <x v="14"/>
    <d v="2020-12-10T00:00:00"/>
    <m/>
    <s v="Connector"/>
    <s v="Temp Differential"/>
    <s v="Replace"/>
    <s v="CONN_TEMP_REPL - 228 STIMPSON RD OROVILL"/>
    <s v="ORAS NOCO ATCO"/>
    <s v="ED.13-J231600000.STRU.POLE"/>
    <s v="J2316"/>
    <s v="10291-1106, WYANDOTTE"/>
    <s v="5591"/>
    <s v=""/>
    <s v="100382041"/>
    <n v="39.373840504199997"/>
    <n v="-121.59532093830001"/>
    <s v="228 STIMPSON RD"/>
    <s v="OROVILLE"/>
    <s v="RXHV"/>
    <d v="2020-11-23T00:00:00"/>
    <s v="ECFOH"/>
    <s v="BUENROSTRO"/>
    <d v="2020-11-10T00:00:00"/>
    <s v="LMMY"/>
    <d v="2020-11-23T00:00:00"/>
    <d v="2020-12-10T00:00:00"/>
    <d v="2020-12-10T00:00:00"/>
    <s v="KESG"/>
    <d v="2020-12-17T00:00:00"/>
    <s v="1"/>
    <s v=""/>
    <s v="B"/>
    <s v="004"/>
    <s v=""/>
  </r>
  <r>
    <x v="0"/>
    <x v="0"/>
    <s v="NV"/>
    <s v="Oroville"/>
    <s v="120086278"/>
    <s v="EC"/>
    <s v="540"/>
    <s v=""/>
    <s v=""/>
    <s v=""/>
    <x v="0"/>
    <s v=""/>
    <x v="10"/>
    <d v="2021-05-10T00:00:00"/>
    <m/>
    <s v="Connector"/>
    <s v="Temp Differential"/>
    <s v="Replace"/>
    <s v="CONN_TEMP_REPL - 2900 DALY AVE, OROVILLE"/>
    <s v="OSNO ATCO"/>
    <s v="ED.13-I241900000.STRU.POLE"/>
    <s v="I2419"/>
    <s v="10291-1109, WYANDOTTE"/>
    <s v="5997"/>
    <s v=""/>
    <s v="100394280"/>
    <n v="39.421437150400003"/>
    <n v="-121.5242135709"/>
    <s v="2900 DALY AVE,"/>
    <s v="OROVILLE"/>
    <s v="GJME"/>
    <d v="2020-11-23T00:00:00"/>
    <s v="ECFOH"/>
    <s v="GONZALES-NAT"/>
    <d v="2020-11-10T00:00:00"/>
    <s v="LMMY"/>
    <d v="2020-11-23T00:00:00"/>
    <d v="2020-11-10T00:00:00"/>
    <m/>
    <s v=""/>
    <m/>
    <s v="1"/>
    <s v=""/>
    <s v="E"/>
    <s v="004"/>
    <s v=""/>
  </r>
  <r>
    <x v="0"/>
    <x v="0"/>
    <s v="NV"/>
    <s v="Oroville"/>
    <s v="120086380"/>
    <s v="EC"/>
    <s v="540"/>
    <s v=""/>
    <s v=""/>
    <s v=""/>
    <x v="0"/>
    <s v=""/>
    <x v="46"/>
    <d v="2021-05-12T00:00:00"/>
    <m/>
    <s v="Cutout"/>
    <s v="Broken/Damaged"/>
    <s v="Repair"/>
    <s v="CUTO_BROK_REPA - C/O PINECREST AND UPPER"/>
    <s v="OSNO ATCO"/>
    <s v="ED.13-H242300000.STRU.POLE"/>
    <s v="H2423"/>
    <s v="10291-1109, WYANDOTTE"/>
    <s v="1501"/>
    <s v=""/>
    <s v="100371407"/>
    <n v="39.458971458699999"/>
    <n v="-121.53189709430001"/>
    <s v="C/O PINECREST AND UPPER PALERMO RD"/>
    <s v="OROVILLE"/>
    <s v="GJME"/>
    <d v="2020-11-23T00:00:00"/>
    <s v="ECFOH"/>
    <s v="GONZALES-NAT"/>
    <d v="2020-11-12T00:00:00"/>
    <s v="LMMY"/>
    <d v="2020-11-23T00:00:00"/>
    <d v="2020-11-12T00:00:00"/>
    <m/>
    <s v=""/>
    <m/>
    <s v="2"/>
    <s v=""/>
    <s v="E"/>
    <s v="004"/>
    <s v=""/>
  </r>
  <r>
    <x v="1"/>
    <x v="0"/>
    <s v="SI"/>
    <s v="Grass Valley"/>
    <s v="120086510"/>
    <s v="EC"/>
    <s v="540"/>
    <s v="44565282"/>
    <s v="KAA"/>
    <s v="DOCC srdy"/>
    <x v="1"/>
    <s v=""/>
    <x v="47"/>
    <d v="2020-12-09T00:00:00"/>
    <m/>
    <s v="Cutout"/>
    <s v="Broken/Damaged"/>
    <s v="Repair"/>
    <s v="CUTO_BROK_REPA - 13444 HOPEFUL HILL RD N"/>
    <s v="ORAS NOCO ATCO"/>
    <s v="ED.22-M080000000.STRU.POLE"/>
    <s v="M08"/>
    <s v="15313-2102, NARROWS"/>
    <s v="31481"/>
    <s v="120031794"/>
    <s v="100088919"/>
    <n v="39.2504136186"/>
    <n v="-121.1044460857"/>
    <s v="13444 HOPEFUL HILL RD"/>
    <s v="NEVADA CITY"/>
    <s v="GJME"/>
    <d v="2020-11-23T00:00:00"/>
    <s v="ECFOH"/>
    <s v="JOINER"/>
    <d v="2020-11-09T00:00:00"/>
    <s v="LMMY"/>
    <d v="2020-11-23T00:00:00"/>
    <d v="2020-12-01T00:00:00"/>
    <m/>
    <s v=""/>
    <d v="2020-12-02T00:00:00"/>
    <s v="2"/>
    <s v="DPB9"/>
    <s v="B"/>
    <s v="029"/>
    <s v=""/>
  </r>
  <r>
    <x v="1"/>
    <x v="0"/>
    <s v="SI"/>
    <s v="Grass Valley"/>
    <s v="120086516"/>
    <s v="S9"/>
    <s v="540"/>
    <s v=""/>
    <s v=""/>
    <s v=""/>
    <x v="0"/>
    <s v=""/>
    <x v="45"/>
    <d v="2021-11-09T00:00:00"/>
    <m/>
    <s v="Connector"/>
    <s v="Temp Differential"/>
    <s v="Replace"/>
    <s v="CONN_TEMP_REPL - 13856 MYSTIC MINE RD. N"/>
    <s v="NOCO ATCO"/>
    <s v="ED.22-M071800000.STRU.POLE"/>
    <s v="M0718"/>
    <s v="15313-2102, NARROWS"/>
    <s v="9073"/>
    <s v="110350830"/>
    <s v="100106134"/>
    <n v="39.239145616999998"/>
    <n v="-121.1263522947"/>
    <s v="13856 MYSTIC MINE RD."/>
    <s v="NEVADA CITY"/>
    <s v="GJME"/>
    <d v="2020-11-23T00:00:00"/>
    <s v="ECFOH"/>
    <s v="JOINER"/>
    <d v="2020-11-09T00:00:00"/>
    <s v="LMMY"/>
    <d v="2020-11-23T00:00:00"/>
    <d v="2020-11-23T00:00:00"/>
    <m/>
    <s v=""/>
    <d v="2020-11-23T00:00:00"/>
    <s v="1"/>
    <s v=""/>
    <s v="E"/>
    <s v="029"/>
    <s v=""/>
  </r>
  <r>
    <x v="0"/>
    <x v="0"/>
    <s v="NV"/>
    <s v="Oroville"/>
    <s v="120086518"/>
    <s v="EC"/>
    <s v="540"/>
    <s v="44571307"/>
    <s v="KAA"/>
    <s v="DOCC srdy"/>
    <x v="1"/>
    <s v=""/>
    <x v="14"/>
    <d v="2020-12-10T00:00:00"/>
    <m/>
    <s v="Connector"/>
    <s v="Temp Differential"/>
    <s v="Replace"/>
    <s v="CONN_TEMP_REPL - 2590 S FIFTH AVE OROVIL"/>
    <s v="ORAS NOCO ATCO"/>
    <s v="ED.13-H230400000.STRU.POLE"/>
    <s v="H2304"/>
    <s v="10291-1106, WYANDOTTE"/>
    <s v="13835"/>
    <s v=""/>
    <s v="100412875"/>
    <n v="39.496232722199998"/>
    <n v="-121.5656089613"/>
    <s v="2590 S FIFTH AVE"/>
    <s v="OROVILLE"/>
    <s v="RXHV"/>
    <d v="2020-11-23T00:00:00"/>
    <s v="ECFOH"/>
    <s v="BUENROSTRO"/>
    <d v="2020-11-10T00:00:00"/>
    <s v="LMMY"/>
    <d v="2020-11-23T00:00:00"/>
    <d v="2020-12-10T00:00:00"/>
    <d v="2020-12-10T00:00:00"/>
    <s v="KESG"/>
    <d v="2020-12-17T00:00:00"/>
    <s v="1"/>
    <s v=""/>
    <s v="B"/>
    <s v="004"/>
    <s v=""/>
  </r>
  <r>
    <x v="0"/>
    <x v="0"/>
    <s v="NV"/>
    <s v="Oroville"/>
    <s v="120086611"/>
    <s v="EC"/>
    <s v="540"/>
    <s v="44579673"/>
    <s v="KAA"/>
    <s v="CONS srdy"/>
    <x v="1"/>
    <s v=""/>
    <x v="11"/>
    <d v="2021-02-08T00:00:00"/>
    <m/>
    <s v="Connector"/>
    <s v="Temp Differential"/>
    <s v="Replace"/>
    <s v="CONN_TEMP_REPL - 2043 PALEMERO RD PALEME"/>
    <s v="NOPR ORAS ATCO"/>
    <s v="ED.13-I240600000.STRU.POLE"/>
    <s v="I2406"/>
    <s v="10291-1109, WYANDOTTE"/>
    <s v="40608"/>
    <s v=""/>
    <s v="100431025"/>
    <n v="39.435098271599998"/>
    <n v="-121.55071409270001"/>
    <s v="2043 PALEMERO RD"/>
    <s v="PALEMERO"/>
    <s v="RXHV"/>
    <d v="2020-11-23T00:00:00"/>
    <s v="ECFOH"/>
    <s v="GONZALES-NAT"/>
    <d v="2020-11-09T00:00:00"/>
    <s v="LMMY"/>
    <d v="2020-11-23T00:00:00"/>
    <d v="2020-11-09T00:00:00"/>
    <m/>
    <s v=""/>
    <m/>
    <s v="1"/>
    <s v=""/>
    <s v="B"/>
    <s v="004"/>
    <s v=""/>
  </r>
  <r>
    <x v="0"/>
    <x v="0"/>
    <s v="SI"/>
    <s v="Marysville"/>
    <s v="120086616"/>
    <s v="EC"/>
    <s v="540"/>
    <s v=""/>
    <s v=""/>
    <s v=""/>
    <x v="0"/>
    <s v=""/>
    <x v="10"/>
    <d v="2021-05-09T00:00:00"/>
    <m/>
    <s v="Connector"/>
    <s v="Temp Differential"/>
    <s v="Replace"/>
    <s v="CONN_TEMP_REPL - A/F 646 SILVA AVE. (ON"/>
    <s v="OSNO ATCO"/>
    <s v="ED.11-O230100000.STRU.POLE"/>
    <s v="O2301"/>
    <s v="15233-1105, EAST MARYSVILLE"/>
    <s v="1704"/>
    <s v="120348209"/>
    <s v="101312474"/>
    <n v="39.180782566799998"/>
    <n v="-121.5921207414"/>
    <s v="A/F 646 SILVA AVE. (ON OROVILLE HWY.)"/>
    <s v="MARYSVILLE"/>
    <s v="GJME"/>
    <d v="2020-11-23T00:00:00"/>
    <s v="ECFOH"/>
    <s v="JERNIGAN"/>
    <d v="2020-11-09T00:00:00"/>
    <s v="LMMY"/>
    <d v="2020-11-23T00:00:00"/>
    <d v="2020-11-09T00:00:00"/>
    <m/>
    <s v=""/>
    <m/>
    <s v="1"/>
    <s v=""/>
    <s v="E"/>
    <s v="058"/>
    <s v=""/>
  </r>
  <r>
    <x v="0"/>
    <x v="0"/>
    <s v="NV"/>
    <s v="Oroville"/>
    <s v="120086711"/>
    <s v="EC"/>
    <s v="540"/>
    <s v="44571308"/>
    <s v="KAA"/>
    <s v="DOCC srdy"/>
    <x v="1"/>
    <s v=""/>
    <x v="14"/>
    <d v="2020-12-09T00:00:00"/>
    <m/>
    <s v="Connector"/>
    <s v="Temp Differential"/>
    <s v="Replace"/>
    <s v="CONN_TEMP_REPL - 1827 PALERMO RD PALERMO"/>
    <s v="ORAS NOCO ATCO"/>
    <s v="ED.13-I231000000.STRU.POLE"/>
    <s v="I2310"/>
    <s v="10291-1109, WYANDOTTE"/>
    <s v="23687"/>
    <s v=""/>
    <s v="100379770"/>
    <n v="39.435001586200002"/>
    <n v="-121.55704622419999"/>
    <s v="1827 PALERMO RD"/>
    <s v="PALERMO"/>
    <s v="RXHV"/>
    <d v="2020-11-23T00:00:00"/>
    <s v="ECFOH"/>
    <s v="GONZALES-NAT"/>
    <d v="2020-11-09T00:00:00"/>
    <s v="LMMY"/>
    <d v="2020-11-23T00:00:00"/>
    <d v="2020-12-10T00:00:00"/>
    <d v="2020-12-10T00:00:00"/>
    <s v="KESG"/>
    <d v="2020-12-22T00:00:00"/>
    <s v="1"/>
    <s v=""/>
    <s v="B"/>
    <s v="004"/>
    <s v=""/>
  </r>
  <r>
    <x v="0"/>
    <x v="0"/>
    <s v="NV"/>
    <s v="Oroville"/>
    <s v="120086788"/>
    <s v="EC"/>
    <s v="540"/>
    <s v="44579674"/>
    <s v="KAA"/>
    <s v="CONS srdy"/>
    <x v="1"/>
    <s v=""/>
    <x v="11"/>
    <d v="2021-02-02T00:00:00"/>
    <m/>
    <s v="Connector"/>
    <s v="Temp Differential"/>
    <s v="Replace"/>
    <s v="CONN_TEMP_REPL - 2970 S VILLA AVE OROVIL"/>
    <s v="NOPR ORAS ATCO"/>
    <s v="ED.13-I241300000.STRU.POLE"/>
    <s v="I2413"/>
    <s v="10291-1109, WYANDOTTE"/>
    <s v="79932"/>
    <s v=""/>
    <s v="100394076"/>
    <n v="39.431282729899998"/>
    <n v="-121.5320019931"/>
    <s v="2970 S VILLA AVE"/>
    <s v="OROVILLE"/>
    <s v="RXHV"/>
    <d v="2020-11-23T00:00:00"/>
    <s v="ECFOH"/>
    <s v="GONZALES-NAT"/>
    <d v="2020-11-10T00:00:00"/>
    <s v="LMMY"/>
    <d v="2020-11-23T00:00:00"/>
    <d v="2020-11-10T00:00:00"/>
    <m/>
    <s v=""/>
    <m/>
    <s v="1"/>
    <s v=""/>
    <s v="B"/>
    <s v="004"/>
    <s v=""/>
  </r>
  <r>
    <x v="0"/>
    <x v="1"/>
    <s v="LP"/>
    <s v="San Luis Obispo"/>
    <s v="119727116"/>
    <s v="EC"/>
    <s v="540"/>
    <s v="44462076"/>
    <s v="KAA"/>
    <s v="DOCC crdy srdy"/>
    <x v="1"/>
    <s v=""/>
    <x v="2"/>
    <d v="2020-11-28T00:00:00"/>
    <m/>
    <s v="Switch"/>
    <s v="Broken/Damaged"/>
    <s v="Repair"/>
    <s v="SWIT_BROK_REPA - 1091 S HALCYON RD OCEAN"/>
    <s v="ORAS NOCO ATCO"/>
    <s v="ED.02-QQ35220000.STRU.POLE"/>
    <s v="QQ3522"/>
    <s v="18260-1105, OCEANO"/>
    <s v="5117"/>
    <s v="120472770"/>
    <s v="101879903"/>
    <n v="35.101037532699998"/>
    <n v="-120.5916826072"/>
    <s v="1091 S HALCYON RD"/>
    <s v="OCEANO"/>
    <s v="CBB6"/>
    <d v="2020-09-09T00:00:00"/>
    <s v="ECFOH"/>
    <s v="LEWIS DAN"/>
    <d v="2020-08-28T00:00:00"/>
    <s v="LMMY"/>
    <d v="2020-09-08T00:00:00"/>
    <d v="2020-10-22T00:00:00"/>
    <d v="2020-10-22T00:00:00"/>
    <s v="DEFK"/>
    <d v="2020-10-26T00:00:00"/>
    <s v="1"/>
    <s v=""/>
    <s v="E"/>
    <s v="040"/>
    <s v=""/>
  </r>
  <r>
    <x v="0"/>
    <x v="1"/>
    <s v="LP"/>
    <s v="San Luis Obispo"/>
    <s v="119727212"/>
    <s v="EC"/>
    <s v="540"/>
    <s v="44462077"/>
    <s v="KAA"/>
    <s v="DOCC crdy srdy"/>
    <x v="1"/>
    <s v=""/>
    <x v="6"/>
    <d v="2020-10-08T00:00:00"/>
    <m/>
    <s v="Cutout"/>
    <s v="Broken/Damaged"/>
    <s v="Replace"/>
    <s v="CUTO_BROK_REPL - 561 AIR PARK DR OCEANO"/>
    <s v="ORAS NOCO ATCO"/>
    <s v="ED.02-QQ34180000.STRU.POLE"/>
    <s v="QQ3418"/>
    <s v="18260-1106, OCEANO"/>
    <s v="11061"/>
    <s v="110535587"/>
    <s v="101910080"/>
    <n v="35.104620563499999"/>
    <n v="-120.62489471480001"/>
    <s v="561 AIR PARK DR"/>
    <s v="OCEANO"/>
    <s v="J6AG"/>
    <d v="2020-09-09T00:00:00"/>
    <s v="ECFOH"/>
    <s v="LEWIS DAN"/>
    <d v="2020-09-08T00:00:00"/>
    <s v="LMMY"/>
    <d v="2020-09-08T00:00:00"/>
    <d v="2020-10-05T00:00:00"/>
    <d v="2020-10-05T00:00:00"/>
    <s v="J2H4"/>
    <d v="2020-10-06T00:00:00"/>
    <s v="2"/>
    <s v=""/>
    <s v="E"/>
    <s v="040"/>
    <s v=""/>
  </r>
  <r>
    <x v="0"/>
    <x v="1"/>
    <s v="LP"/>
    <s v="San Luis Obispo"/>
    <s v="119778819"/>
    <s v="EC"/>
    <s v="605"/>
    <s v="31516138"/>
    <s v="2AA"/>
    <s v="MAPP srdy"/>
    <x v="1"/>
    <s v=""/>
    <x v="14"/>
    <d v="2020-12-01T00:00:00"/>
    <m/>
    <s v="Switch"/>
    <s v="Broken/Damaged"/>
    <s v="Repair"/>
    <s v="SWIT_BROK_REPA - 131 SURBAN ROAD SAN LUI"/>
    <s v="ORAS NOCO ATCO"/>
    <s v="ED.02-NN33170000.STRU.POLE"/>
    <s v="NN3317"/>
    <s v="18263-1107, SAN LUIS OBISPO"/>
    <s v="10847"/>
    <s v=""/>
    <s v="101849232"/>
    <n v="35.243955571900003"/>
    <n v="-120.6729909969"/>
    <s v="131 SURBAN ROAD"/>
    <s v="SAN LUIS OBISPO"/>
    <s v="GJME"/>
    <d v="2020-09-18T00:00:00"/>
    <s v="ECFOH"/>
    <s v="LEWIS DAN"/>
    <d v="2020-09-01T00:00:00"/>
    <s v="LMMY"/>
    <d v="2020-09-17T00:00:00"/>
    <d v="2020-10-19T00:00:00"/>
    <d v="2020-10-19T00:00:00"/>
    <s v="RAPS"/>
    <d v="2020-10-23T00:00:00"/>
    <s v="1"/>
    <s v=""/>
    <s v="E"/>
    <s v="040"/>
    <s v=""/>
  </r>
  <r>
    <x v="4"/>
    <x v="1"/>
    <s v="LP"/>
    <s v="San Luis Obispo"/>
    <s v="119779349"/>
    <s v="EC"/>
    <s v="540"/>
    <s v="44474869"/>
    <s v="KAA"/>
    <s v="DOCC srdy"/>
    <x v="1"/>
    <s v=""/>
    <x v="48"/>
    <d v="2020-10-02T00:00:00"/>
    <m/>
    <s v="Switch"/>
    <s v="Broken/Damaged"/>
    <s v="Repair"/>
    <s v="SWIT_BROK_REPA - 6344 ORCUTT RD SAN LUIS"/>
    <s v="ORAS NOCO ATCO"/>
    <s v="ED.02-OO35070000.STRU.POLE"/>
    <s v="OO3507"/>
    <s v="18263-1104, SAN LUIS OBISPO"/>
    <s v="9129"/>
    <s v="120015271"/>
    <s v="101844521"/>
    <n v="35.213310256900002"/>
    <n v="-120.591020348"/>
    <s v="6344 ORCUTT RD"/>
    <s v="SAN LUIS OBISPO"/>
    <s v="GJME"/>
    <d v="2020-09-18T00:00:00"/>
    <s v="ECFOH"/>
    <s v="LEWIS DAN"/>
    <d v="2020-09-02T00:00:00"/>
    <s v="LMMY"/>
    <d v="2020-09-17T00:00:00"/>
    <d v="2020-09-23T00:00:00"/>
    <d v="2020-09-23T00:00:00"/>
    <s v="rwso"/>
    <d v="2020-09-25T00:00:00"/>
    <s v="1"/>
    <s v=""/>
    <s v="E"/>
    <s v="040"/>
    <s v=""/>
  </r>
  <r>
    <x v="0"/>
    <x v="1"/>
    <s v="LP"/>
    <s v="San Luis Obispo"/>
    <s v="119779494"/>
    <s v="EC"/>
    <s v="540"/>
    <s v=""/>
    <s v=""/>
    <s v=""/>
    <x v="0"/>
    <s v=""/>
    <x v="10"/>
    <d v="2021-03-03T00:00:00"/>
    <m/>
    <s v="Switch"/>
    <s v="Broken/Damaged"/>
    <s v="Repair"/>
    <s v="SWIT_BROK_REPA - UNKNOWN ON PRICE ST PIS"/>
    <s v="OSNO ATCO"/>
    <s v="ED.02-PP33180000.STRU.POLE"/>
    <s v="PP3318"/>
    <s v="18260-1105, OCEANO"/>
    <s v="10191"/>
    <s v="120426573"/>
    <s v="101854216"/>
    <n v="35.151909441299999"/>
    <n v="-120.6585510046"/>
    <s v="UNKNOWN ON PRICE ST"/>
    <s v="PISMO BEACH"/>
    <s v="GJME"/>
    <d v="2020-09-18T00:00:00"/>
    <s v="ECFOH"/>
    <s v="LEWIS DAN"/>
    <d v="2020-09-03T00:00:00"/>
    <s v="LMMY"/>
    <d v="2020-09-17T00:00:00"/>
    <d v="2020-09-03T00:00:00"/>
    <m/>
    <s v=""/>
    <m/>
    <s v="1"/>
    <s v=""/>
    <s v="E"/>
    <s v="040"/>
    <s v=""/>
  </r>
  <r>
    <x v="0"/>
    <x v="1"/>
    <s v="LP"/>
    <s v="San Luis Obispo"/>
    <s v="119779641"/>
    <s v="EC"/>
    <s v="540"/>
    <s v="44474875"/>
    <s v="KAA"/>
    <s v="DOCC srdy"/>
    <x v="1"/>
    <s v=""/>
    <x v="14"/>
    <d v="2020-10-03T00:00:00"/>
    <m/>
    <s v="Cutout"/>
    <s v="Broken/Damaged"/>
    <s v="Repair"/>
    <s v="CUTO_BROK_REPA - 2575 PRICE ST PISMO BEA"/>
    <s v="ORAS NOCO ATCO"/>
    <s v="ED.02-PP33190000.STRU.POLE"/>
    <s v="PP3319"/>
    <s v="18260-1105, OCEANO"/>
    <s v="10191"/>
    <s v="120426563"/>
    <s v="101854080"/>
    <n v="35.149738970199998"/>
    <n v="-120.6541413735"/>
    <s v="2575 PRICE ST"/>
    <s v="PISMO BEACH"/>
    <s v="GJME"/>
    <d v="2020-09-18T00:00:00"/>
    <s v="ECFOH"/>
    <s v="LEWIS DAN"/>
    <d v="2020-09-03T00:00:00"/>
    <s v="LMMY"/>
    <d v="2020-09-17T00:00:00"/>
    <d v="2020-09-25T00:00:00"/>
    <d v="2020-09-25T00:00:00"/>
    <s v="RWSO"/>
    <d v="2020-10-03T00:00:00"/>
    <s v="2"/>
    <s v=""/>
    <s v="E"/>
    <s v="040"/>
    <s v=""/>
  </r>
  <r>
    <x v="0"/>
    <x v="1"/>
    <s v="LP"/>
    <s v="San Luis Obispo"/>
    <s v="119779643"/>
    <s v="EC"/>
    <s v="311"/>
    <s v=""/>
    <s v=""/>
    <s v=""/>
    <x v="0"/>
    <s v=""/>
    <x v="49"/>
    <d v="2021-09-03T00:00:00"/>
    <m/>
    <s v="Pole"/>
    <s v="Broken/Damaged"/>
    <s v="Replace"/>
    <s v="POLE_BROK_REPL - 240 SAN LUIS AVE PISMO"/>
    <s v="OSNO ATCO"/>
    <s v="ED.02-PP33250000.STRU.POLE"/>
    <s v="PP3325"/>
    <s v="18260-1105, OCEANO"/>
    <s v="9431"/>
    <s v="120428289"/>
    <s v="101853995"/>
    <n v="35.1433946589"/>
    <n v="-120.6445416051"/>
    <s v="240 SAN LUIS AVE"/>
    <s v="PISMO BEACH"/>
    <s v="GJME"/>
    <d v="2020-09-18T00:00:00"/>
    <s v="ECFOH"/>
    <s v="LEWIS DAN"/>
    <d v="2020-09-03T00:00:00"/>
    <s v="LMMY"/>
    <d v="2020-09-17T00:00:00"/>
    <d v="2020-09-03T00:00:00"/>
    <m/>
    <s v=""/>
    <m/>
    <s v="3"/>
    <s v=""/>
    <s v="E"/>
    <s v="040"/>
    <s v=""/>
  </r>
  <r>
    <x v="1"/>
    <x v="1"/>
    <s v="LP"/>
    <s v="San Luis Obispo"/>
    <s v="119779870"/>
    <s v="EC"/>
    <s v="540"/>
    <s v=""/>
    <s v=""/>
    <s v=""/>
    <x v="0"/>
    <s v=""/>
    <x v="34"/>
    <d v="2021-03-10T00:00:00"/>
    <m/>
    <s v="Switch"/>
    <s v="Broken/Damaged"/>
    <s v="Repair"/>
    <s v="SWIT_BROK_REPA - MORRO BAY RAMP EXIT 278"/>
    <s v="OSNO ATCO"/>
    <s v="ED.02-KK29160000.STRU.POLE"/>
    <s v="KK2916"/>
    <s v="18301-1102, MORRO BAY"/>
    <s v="9571"/>
    <s v="120323822"/>
    <s v="101938917"/>
    <n v="35.367991383899998"/>
    <n v="-120.83994819679999"/>
    <s v="MORRO BAY RAMP EXIT 278"/>
    <s v="MORRO BAY"/>
    <s v="GJME"/>
    <d v="2020-09-18T00:00:00"/>
    <s v="ECFOH"/>
    <s v="LEWIS DAN"/>
    <d v="2020-09-10T00:00:00"/>
    <s v="LMMY"/>
    <d v="2020-09-17T00:00:00"/>
    <d v="2020-09-10T00:00:00"/>
    <m/>
    <s v=""/>
    <m/>
    <s v="1"/>
    <s v=""/>
    <s v="E"/>
    <s v="040"/>
    <s v=""/>
  </r>
  <r>
    <x v="4"/>
    <x v="1"/>
    <s v="LP"/>
    <s v="San Luis Obispo"/>
    <s v="119780262"/>
    <s v="EC"/>
    <s v="540"/>
    <s v="44474872"/>
    <s v="KAA"/>
    <s v="CLSD srdy canc"/>
    <x v="1"/>
    <s v=""/>
    <x v="50"/>
    <d v="2020-12-10T00:00:00"/>
    <m/>
    <s v="Cutout"/>
    <s v="Broken/Damaged"/>
    <s v="Repair"/>
    <s v="CUTO_BROK_REPA - 330 FAIRVIEW AVE MORRO"/>
    <s v="ORAS NOCO ATCO"/>
    <s v="ED.02-KK29210000.STRU.POLE"/>
    <s v="KK2921"/>
    <s v="18301-1101, MORRO BAY"/>
    <s v="64675"/>
    <s v="120509095"/>
    <s v="101937809"/>
    <n v="35.358057467000002"/>
    <n v="-120.8363570377"/>
    <s v="330 FAIRVIEW AVE"/>
    <s v="MORRO BAY"/>
    <s v="GJME"/>
    <d v="2020-09-18T00:00:00"/>
    <s v="ECFOH"/>
    <s v="LEWIS DAN"/>
    <d v="2020-09-10T00:00:00"/>
    <s v="LMMY"/>
    <d v="2020-09-17T00:00:00"/>
    <d v="2020-10-01T00:00:00"/>
    <m/>
    <s v=""/>
    <d v="2020-10-12T00:00:00"/>
    <s v="1"/>
    <s v=""/>
    <s v="E"/>
    <s v="040"/>
    <s v=""/>
  </r>
  <r>
    <x v="1"/>
    <x v="1"/>
    <s v="LP"/>
    <s v="San Luis Obispo"/>
    <s v="119780268"/>
    <s v="EC"/>
    <s v="540"/>
    <s v=""/>
    <s v=""/>
    <s v=""/>
    <x v="0"/>
    <s v=""/>
    <x v="34"/>
    <d v="2021-03-11T00:00:00"/>
    <m/>
    <s v="Switch"/>
    <s v="Broken/Damaged"/>
    <s v="Repair"/>
    <s v="SWIT_BROK_REPA - 33B MAGUERITE DR LOS OS"/>
    <s v="OSNO ATCO"/>
    <s v="ED.02-MM29030000.STRU.POLE"/>
    <s v="MM2903"/>
    <s v="18301-1102, MORRO BAY"/>
    <s v="571241"/>
    <s v="120399076"/>
    <s v="101854947"/>
    <n v="35.305657853500001"/>
    <n v="-120.82011431239999"/>
    <s v="33B MAGUERITE DR"/>
    <s v="LOS OSOS"/>
    <s v="GJME"/>
    <d v="2020-09-18T00:00:00"/>
    <s v="ECFOH"/>
    <s v="LEWIS DAN"/>
    <d v="2020-09-11T00:00:00"/>
    <s v="LMMY"/>
    <d v="2020-09-17T00:00:00"/>
    <d v="2020-09-11T00:00:00"/>
    <m/>
    <s v=""/>
    <m/>
    <s v="1"/>
    <s v=""/>
    <s v="E"/>
    <s v="040"/>
    <s v=""/>
  </r>
  <r>
    <x v="0"/>
    <x v="1"/>
    <s v="LP"/>
    <s v="San Luis Obispo"/>
    <s v="119780341"/>
    <s v="EC"/>
    <s v="540"/>
    <s v=""/>
    <s v=""/>
    <s v=""/>
    <x v="0"/>
    <s v=""/>
    <x v="10"/>
    <d v="2021-03-11T00:00:00"/>
    <m/>
    <s v="Switch"/>
    <s v="Broken/Damaged"/>
    <s v="Repair"/>
    <s v="SWIT_BROK_REPA - MORRO BAY SUBSTATION MO"/>
    <s v="OSNO ATCO"/>
    <s v="ED.02-KK28140000.STRU.POLE"/>
    <s v="KK2814"/>
    <s v="18301-1101, MORRO BAY"/>
    <s v="43725"/>
    <s v="110288407"/>
    <s v="103012584"/>
    <n v="35.375359989700002"/>
    <n v="-120.85432975250001"/>
    <s v="MORRO BAY SUBSTATION"/>
    <s v="MORRO BAY"/>
    <s v="GJME"/>
    <d v="2020-09-18T00:00:00"/>
    <s v="ECFOH"/>
    <s v="LEWIS DAN"/>
    <d v="2020-09-11T00:00:00"/>
    <s v="LMMY"/>
    <d v="2020-09-17T00:00:00"/>
    <d v="2020-09-11T00:00:00"/>
    <m/>
    <s v=""/>
    <m/>
    <s v="1"/>
    <s v=""/>
    <s v="E"/>
    <s v="040"/>
    <s v=""/>
  </r>
  <r>
    <x v="0"/>
    <x v="1"/>
    <s v="LP"/>
    <s v="Templeton"/>
    <s v="119780346"/>
    <s v="EC"/>
    <s v="540"/>
    <s v="44474871"/>
    <s v="KAA"/>
    <s v="DOCC srdy"/>
    <x v="1"/>
    <s v=""/>
    <x v="14"/>
    <d v="2020-10-14T00:00:00"/>
    <m/>
    <s v="Switch"/>
    <s v="Broken/Damaged"/>
    <s v="Repair"/>
    <s v="SWIT_BROK_REPA - 9300 PINO SOLO AVE ATAS"/>
    <s v="ORAS NOCO ATCO"/>
    <s v="ED.03-II34110000.STRU.POLE"/>
    <s v="II3411"/>
    <s v="18254-1102, ATASCADERO"/>
    <s v="2317"/>
    <s v=""/>
    <s v="103405127"/>
    <n v="35.468024594399999"/>
    <n v="-120.64886656279999"/>
    <s v="9300 PINO SOLO AVE"/>
    <s v="ATASCADERO"/>
    <s v="GJME"/>
    <d v="2020-09-18T00:00:00"/>
    <s v="ECFOH"/>
    <s v="LEWIS DAN"/>
    <d v="2020-09-14T00:00:00"/>
    <s v="LMMY"/>
    <d v="2020-09-17T00:00:00"/>
    <d v="2020-11-11T00:00:00"/>
    <d v="2020-11-11T00:00:00"/>
    <s v="TJGB"/>
    <d v="2020-11-11T00:00:00"/>
    <s v="1"/>
    <s v=""/>
    <s v="E"/>
    <s v="040"/>
    <s v=""/>
  </r>
  <r>
    <x v="0"/>
    <x v="1"/>
    <s v="LP"/>
    <s v="Santa Maria"/>
    <s v="119791312"/>
    <s v="EC"/>
    <s v="540"/>
    <s v="44477073"/>
    <s v="KAA"/>
    <s v="DOCC crdy srdy"/>
    <x v="1"/>
    <s v=""/>
    <x v="6"/>
    <d v="2020-12-17T00:00:00"/>
    <m/>
    <s v="Cutout"/>
    <s v="Broken/Damaged"/>
    <s v="Replace"/>
    <s v="CUTO_BROK_REPL - N BLOSSER RD SANTA MARI"/>
    <s v="ORAS NOCO ATCO"/>
    <s v="ED.01-TT38240000.STRU.POLE"/>
    <s v="TT3824"/>
    <s v="18267-1105, SANTA MARIA"/>
    <s v="6057"/>
    <s v=""/>
    <s v="103827858"/>
    <n v="34.965827653200002"/>
    <n v="-120.4535010842"/>
    <s v="N BLOSSER RD"/>
    <s v="SANTA MARIA"/>
    <s v="J6AG"/>
    <d v="2020-09-21T00:00:00"/>
    <s v="ECFOH"/>
    <s v="LEWIS DAN"/>
    <d v="2020-09-17T00:00:00"/>
    <s v="LMMY"/>
    <d v="2020-09-21T00:00:00"/>
    <d v="2020-10-16T00:00:00"/>
    <d v="2020-10-16T00:00:00"/>
    <s v="BAHG"/>
    <d v="2020-10-20T00:00:00"/>
    <s v="3"/>
    <s v=""/>
    <s v="B"/>
    <s v="042"/>
    <s v=""/>
  </r>
  <r>
    <x v="1"/>
    <x v="1"/>
    <s v="CC"/>
    <s v="Monterey"/>
    <s v="119876162"/>
    <s v="EC"/>
    <s v="605"/>
    <s v=""/>
    <s v=""/>
    <s v=""/>
    <x v="0"/>
    <s v=""/>
    <x v="20"/>
    <d v="2021-04-06T00:00:00"/>
    <m/>
    <s v="Lightning Arrester"/>
    <s v="Broken/Damaged"/>
    <s v="Replace"/>
    <s v="LITN_BROK_REPL - HIGHWAY 1 BIG SUR"/>
    <s v="OSNO ATCO"/>
    <s v="ED.07-S070000000.STRU.POLE"/>
    <s v="S07"/>
    <s v="18294-1102, OTTER"/>
    <s v="647"/>
    <s v=""/>
    <s v="101674994"/>
    <n v="36.176594575499998"/>
    <n v="-121.69754070800001"/>
    <s v="HIGHWAY 1"/>
    <s v="BIG SUR"/>
    <s v="GJME"/>
    <d v="2020-10-09T00:00:00"/>
    <s v="ECFOH"/>
    <s v="PERKINS"/>
    <d v="2020-10-06T00:00:00"/>
    <s v="LMMY"/>
    <d v="2020-10-09T00:00:00"/>
    <d v="2020-10-06T00:00:00"/>
    <m/>
    <s v=""/>
    <m/>
    <s v="2"/>
    <s v=""/>
    <s v="E"/>
    <s v="027"/>
    <s v=""/>
  </r>
  <r>
    <x v="0"/>
    <x v="1"/>
    <s v="CC"/>
    <s v="Salinas"/>
    <s v="119928352"/>
    <s v="EC"/>
    <s v="605"/>
    <s v="31516907"/>
    <s v="2AA"/>
    <s v="CONS crdy srdy"/>
    <x v="1"/>
    <s v=""/>
    <x v="5"/>
    <d v="2021-01-16T00:00:00"/>
    <m/>
    <s v="Cutout"/>
    <s v="Broken/Damaged"/>
    <s v="Replace"/>
    <s v="CUTO_BROK_REPL - BRIDGE STREET SALINAS"/>
    <s v="ORAS NOCO ATCO"/>
    <s v="ED.05-G0923B0000.STRU.POLE"/>
    <s v="G0923B"/>
    <s v="18201-1104, SALINAS"/>
    <s v="25547"/>
    <s v=""/>
    <s v="101716568"/>
    <n v="36.681791566900003"/>
    <n v="-121.652445949"/>
    <s v="BRIDGE STREET"/>
    <s v="SALINAS"/>
    <s v="J6AG"/>
    <d v="2020-10-20T00:00:00"/>
    <s v="ECFOH"/>
    <s v="HEAGERTY"/>
    <d v="2020-10-16T00:00:00"/>
    <s v="LMMY"/>
    <d v="2020-10-20T00:00:00"/>
    <d v="2020-12-17T00:00:00"/>
    <d v="2020-12-17T00:00:00"/>
    <s v="CONTR"/>
    <d v="2020-12-29T00:00:00"/>
    <s v="2"/>
    <s v=""/>
    <s v="B"/>
    <s v="027"/>
    <s v=""/>
  </r>
  <r>
    <x v="0"/>
    <x v="1"/>
    <s v="CC"/>
    <s v="Salinas"/>
    <s v="119928357"/>
    <s v="EC"/>
    <s v="605"/>
    <s v="31518395"/>
    <s v="2AA"/>
    <s v="CNCL srdy canc"/>
    <x v="1"/>
    <s v=""/>
    <x v="51"/>
    <d v="2021-01-16T00:00:00"/>
    <m/>
    <s v="Cutout"/>
    <s v="Broken/Damaged"/>
    <s v="Replace"/>
    <s v="CUTO_BROK_REPL - BRIDGE STREET SALINAS E"/>
    <s v="ORAS NOCO ATCO"/>
    <s v="ED.05-G0923B0000.STRU.POLE"/>
    <s v="G0923B"/>
    <s v="18201-1106, SALINAS"/>
    <s v="3297"/>
    <s v=""/>
    <s v="101787761"/>
    <n v="36.680730568100003"/>
    <n v="-121.65278604860001"/>
    <s v="BRIDGE STREET"/>
    <s v="SALINAS"/>
    <s v="J6AG"/>
    <d v="2020-10-20T00:00:00"/>
    <s v="ECFOH"/>
    <s v="HEAGERTY"/>
    <d v="2020-10-16T00:00:00"/>
    <s v="LMMY"/>
    <d v="2020-10-20T00:00:00"/>
    <d v="2020-12-04T00:00:00"/>
    <m/>
    <s v=""/>
    <d v="2020-12-04T00:00:00"/>
    <s v="2"/>
    <s v=""/>
    <s v="B"/>
    <s v="027"/>
    <s v=""/>
  </r>
  <r>
    <x v="0"/>
    <x v="1"/>
    <s v="NB"/>
    <s v="Salinas"/>
    <s v="119928398"/>
    <s v="EC"/>
    <s v="540"/>
    <s v=""/>
    <s v=""/>
    <s v=""/>
    <x v="0"/>
    <s v=""/>
    <x v="10"/>
    <d v="2021-10-16T00:00:00"/>
    <m/>
    <s v="Switch"/>
    <s v="Broken/Damaged"/>
    <s v="Repair"/>
    <s v="SWIT_BROK_REPA - BRIDGE STREET SALINAS"/>
    <s v="OSNO ATCO"/>
    <s v="ED.05-G0923B0000.STRU.POLE"/>
    <s v="G0923B"/>
    <s v="18201-1106, SALINAS"/>
    <s v="25547"/>
    <s v=""/>
    <s v="101716570"/>
    <n v="36.681679212900001"/>
    <n v="-121.65248718390001"/>
    <s v="BRIDGE STREET"/>
    <s v="SALINAS"/>
    <s v="J6AG"/>
    <d v="2020-10-20T00:00:00"/>
    <s v="ECFOH"/>
    <s v="HEAGERTY"/>
    <d v="2020-10-16T00:00:00"/>
    <s v="LMMY"/>
    <d v="2020-10-20T00:00:00"/>
    <d v="2020-10-16T00:00:00"/>
    <m/>
    <s v=""/>
    <m/>
    <s v="1"/>
    <s v=""/>
    <s v="E"/>
    <s v="027"/>
    <s v=""/>
  </r>
  <r>
    <x v="0"/>
    <x v="1"/>
    <s v="CC"/>
    <s v="Salinas"/>
    <s v="119947755"/>
    <s v="EC"/>
    <s v="540"/>
    <s v="44507293"/>
    <s v="KAA"/>
    <s v="DOCC crdy srdy"/>
    <x v="1"/>
    <s v=""/>
    <x v="52"/>
    <d v="2021-01-22T00:00:00"/>
    <m/>
    <s v="Cutout"/>
    <s v="Broken/Damaged"/>
    <s v="Repair"/>
    <s v="CUTO_BROK_REPA - CASTRO CASTROVILLE WALS"/>
    <s v="ORAS NOCO NOPT ATCO"/>
    <s v="ED.05-F070200000.STRU.POLE"/>
    <s v="F0702"/>
    <s v="18235-2103, CASTROVILLE"/>
    <s v="5149"/>
    <s v=""/>
    <s v="101715154"/>
    <n v="36.760655630599999"/>
    <n v="-121.7464830112"/>
    <s v="CASTRO"/>
    <s v="CASTROVILLE"/>
    <s v="GJME"/>
    <d v="2020-10-27T00:00:00"/>
    <s v="ECFOH"/>
    <s v="HEAGERTY"/>
    <d v="2020-10-22T00:00:00"/>
    <s v="LMMY"/>
    <d v="2020-10-26T00:00:00"/>
    <d v="2020-12-03T00:00:00"/>
    <d v="2020-12-03T00:00:00"/>
    <s v="ACGA"/>
    <d v="2020-12-04T00:00:00"/>
    <s v="2"/>
    <s v=""/>
    <s v="E"/>
    <s v="027"/>
    <s v="CREW"/>
  </r>
  <r>
    <x v="5"/>
    <x v="1"/>
    <s v="DI"/>
    <s v="Concord"/>
    <s v="119727304"/>
    <s v="EC"/>
    <s v="540"/>
    <s v=""/>
    <s v=""/>
    <s v=""/>
    <x v="0"/>
    <s v=""/>
    <x v="53"/>
    <d v="2021-08-26T00:00:00"/>
    <m/>
    <s v="Cutout"/>
    <s v="Broken/Damaged"/>
    <s v="Replace"/>
    <s v="CUTO_BROK_REPL - 518 MARSHALL DR WALNUT"/>
    <s v="OSNO ATCO"/>
    <s v="ED.30-D112100000.STRU.POLE"/>
    <s v="D1121"/>
    <s v="01220-0404, WALNUT CREEK"/>
    <s v="26244"/>
    <s v="110167402"/>
    <s v="100482651"/>
    <n v="37.902000838100001"/>
    <n v="-122.0335702057"/>
    <s v="518 MARSHALL DR"/>
    <s v="WALNUT CREEK"/>
    <s v="J6AG"/>
    <d v="2020-09-09T00:00:00"/>
    <s v="ECFOH"/>
    <s v="LEWIS DAN"/>
    <d v="2020-08-26T00:00:00"/>
    <s v="LMMY"/>
    <d v="2020-09-08T00:00:00"/>
    <d v="2020-08-26T00:00:00"/>
    <m/>
    <s v=""/>
    <m/>
    <s v="1"/>
    <s v=""/>
    <s v="E"/>
    <s v="007"/>
    <s v=""/>
  </r>
  <r>
    <x v="1"/>
    <x v="1"/>
    <s v="LP"/>
    <s v="San Luis Obispo"/>
    <s v="119778924"/>
    <s v="EC"/>
    <s v="540"/>
    <s v=""/>
    <s v=""/>
    <s v=""/>
    <x v="0"/>
    <s v=""/>
    <x v="34"/>
    <d v="2021-09-01T00:00:00"/>
    <m/>
    <s v="Connector"/>
    <s v="Temp Differential"/>
    <s v="Replace"/>
    <s v="CONN_TEMP_REPL - 6588 ONTARIO RD SAN LUI"/>
    <s v="OSNO ATCO"/>
    <s v="ED.02-OO32180000.STRU.POLE"/>
    <s v="OO3218"/>
    <s v="18263-1107, SAN LUIS OBISPO"/>
    <s v="10803"/>
    <s v="110293728"/>
    <s v="101845516"/>
    <n v="35.194759540600003"/>
    <n v="-120.7007146358"/>
    <s v="6588 ONTARIO RD"/>
    <s v="SAN LUIS OBISPO"/>
    <s v="GJME"/>
    <d v="2020-09-18T00:00:00"/>
    <s v="ECFOH"/>
    <s v="LEWIS DAN"/>
    <d v="2020-09-01T00:00:00"/>
    <s v="LMMY"/>
    <d v="2020-09-17T00:00:00"/>
    <d v="2020-09-01T00:00:00"/>
    <m/>
    <s v=""/>
    <m/>
    <s v="1"/>
    <s v=""/>
    <s v="E"/>
    <s v="040"/>
    <s v=""/>
  </r>
  <r>
    <x v="0"/>
    <x v="1"/>
    <s v="LP"/>
    <s v="San Luis Obispo"/>
    <s v="119779347"/>
    <s v="EC"/>
    <s v="540"/>
    <s v=""/>
    <s v=""/>
    <s v=""/>
    <x v="0"/>
    <s v=""/>
    <x v="10"/>
    <d v="2021-03-01T00:00:00"/>
    <m/>
    <s v="Connector"/>
    <s v="Temp Differential"/>
    <s v="Replace"/>
    <s v="CONN_TEMP_REPL - 990 INDUSTRIAL WAY SAN"/>
    <s v="OSNO ATCO"/>
    <s v="ED.02-NN34110000.STRU.POLE"/>
    <s v="NN3411"/>
    <s v="18263-1107, SAN LUIS OBISPO"/>
    <s v="10899"/>
    <s v="120763727"/>
    <s v="103954565"/>
    <n v="35.2534596996"/>
    <n v="-120.63877338979999"/>
    <s v="990 INDUSTRIAL WAY"/>
    <s v="SAN LUIS OBISPO"/>
    <s v="GJME"/>
    <d v="2020-09-18T00:00:00"/>
    <s v="ECFOH"/>
    <s v="LEWIS DAN"/>
    <d v="2020-09-01T00:00:00"/>
    <s v="LMMY"/>
    <d v="2020-09-17T00:00:00"/>
    <d v="2020-09-01T00:00:00"/>
    <m/>
    <s v=""/>
    <m/>
    <s v="1"/>
    <s v=""/>
    <s v="E"/>
    <s v="040"/>
    <s v=""/>
  </r>
  <r>
    <x v="0"/>
    <x v="1"/>
    <s v="LP"/>
    <s v="San Luis Obispo"/>
    <s v="119779646"/>
    <s v="EC"/>
    <s v="540"/>
    <s v="44474870"/>
    <s v="KAA"/>
    <s v="DOCC crdy srdy"/>
    <x v="1"/>
    <s v=""/>
    <x v="54"/>
    <d v="2020-12-09T00:00:00"/>
    <m/>
    <s v="Connector"/>
    <s v="Corroded"/>
    <s v="Repair"/>
    <s v="CONN_CORR_REPA - 1065 KENNEDY WAY MORRO"/>
    <s v="ORAS NOCO ATCO"/>
    <s v="ED.02-KK28200000.STRU.POLE"/>
    <s v="KK2820"/>
    <s v="18301-1101, MORRO BAY"/>
    <s v="69027"/>
    <s v=""/>
    <s v="101851501"/>
    <n v="35.369134024899999"/>
    <n v="-120.8451655029"/>
    <s v="1065 KENNEDY WAY"/>
    <s v="MORRO BAY"/>
    <s v="GJME"/>
    <d v="2020-09-18T00:00:00"/>
    <s v="ECFOH"/>
    <s v="LEWIS DAN"/>
    <d v="2020-09-09T00:00:00"/>
    <s v="LMMY"/>
    <d v="2020-09-17T00:00:00"/>
    <d v="2020-11-16T00:00:00"/>
    <d v="2020-11-16T00:00:00"/>
    <s v="raps"/>
    <d v="2020-11-18T00:00:00"/>
    <s v="1"/>
    <s v=""/>
    <s v="E"/>
    <s v="040"/>
    <s v=""/>
  </r>
  <r>
    <x v="0"/>
    <x v="1"/>
    <s v="LP"/>
    <s v="San Luis Obispo"/>
    <s v="119779872"/>
    <s v="EC"/>
    <s v="540"/>
    <s v=""/>
    <s v=""/>
    <s v=""/>
    <x v="0"/>
    <s v=""/>
    <x v="10"/>
    <d v="2021-03-10T00:00:00"/>
    <m/>
    <s v="Connector"/>
    <s v="Temp Differential"/>
    <s v="Replace"/>
    <s v="CONN_TEMP_REPL - 911 MORRO BAY BLVD MORR"/>
    <s v="OSNO ATCO"/>
    <s v="ED.02-KK29160000.STRU.POLE"/>
    <s v="KK2916"/>
    <s v="18301-1101, MORRO BAY"/>
    <s v="10879"/>
    <s v=""/>
    <s v="101852702"/>
    <n v="35.366848738199998"/>
    <n v="-120.8415548935"/>
    <s v="911 MORRO BAY BLVD"/>
    <s v="MORRO BAY"/>
    <s v="GJME"/>
    <d v="2020-09-18T00:00:00"/>
    <s v="ECFOH"/>
    <s v="LEWIS DAN"/>
    <d v="2020-09-10T00:00:00"/>
    <s v="LMMY"/>
    <d v="2020-09-17T00:00:00"/>
    <d v="2020-09-10T00:00:00"/>
    <m/>
    <s v=""/>
    <m/>
    <s v="1"/>
    <s v=""/>
    <s v="E"/>
    <s v="040"/>
    <s v=""/>
  </r>
  <r>
    <x v="0"/>
    <x v="1"/>
    <s v="LP"/>
    <s v="San Luis Obispo"/>
    <s v="119779879"/>
    <s v="EC"/>
    <s v="605"/>
    <s v="31515591"/>
    <s v="2AA"/>
    <s v="MAPP srdy idoc idcr"/>
    <x v="1"/>
    <s v=""/>
    <x v="55"/>
    <d v="2020-10-10T00:00:00"/>
    <m/>
    <s v="Crossarm"/>
    <s v="Decayed/Rotten"/>
    <s v="Replace"/>
    <s v="CRSS_DECA_REPL - 1129 MARKET AVE MORRO B"/>
    <s v="ORAS NOCO ATCO"/>
    <s v="ED.02-KK28190000.STRU.POLE"/>
    <s v="KK2819"/>
    <s v="18301-1101, MORRO BAY"/>
    <s v="82361"/>
    <s v=""/>
    <s v="101848460"/>
    <n v="35.369259050700002"/>
    <n v="-120.8525513907"/>
    <s v="1129 MARKET AVE"/>
    <s v="MORRO BAY"/>
    <s v="GJME"/>
    <d v="2020-09-18T00:00:00"/>
    <s v="ECFOH"/>
    <s v="LEWIS DAN"/>
    <d v="2020-09-10T00:00:00"/>
    <s v="LMMY"/>
    <d v="2020-09-17T00:00:00"/>
    <d v="2020-10-08T00:00:00"/>
    <d v="2020-10-08T00:00:00"/>
    <s v="LJMF"/>
    <d v="2020-10-09T00:00:00"/>
    <s v="2"/>
    <s v=""/>
    <s v="E"/>
    <s v="040"/>
    <s v=""/>
  </r>
  <r>
    <x v="0"/>
    <x v="1"/>
    <s v="LP"/>
    <s v="San Luis Obispo"/>
    <s v="119780265"/>
    <s v="EC"/>
    <s v="540"/>
    <s v="44474874"/>
    <s v="KAA"/>
    <s v="DOCC srdy"/>
    <x v="1"/>
    <s v=""/>
    <x v="55"/>
    <d v="2020-10-10T00:00:00"/>
    <m/>
    <s v="Cutout"/>
    <s v="Broken/Damaged"/>
    <s v="Repair"/>
    <s v="CUTO_BROK_REPA - PECHO VALLEY RD LOS OSO"/>
    <s v="ORAS NOCO ATCO"/>
    <s v="ED.02-LL28240000.STRU.POLE"/>
    <s v="LL2824"/>
    <s v="18301-1102, MORRO BAY"/>
    <s v="3483"/>
    <s v="120412942"/>
    <s v="101846791"/>
    <n v="35.311628780200003"/>
    <n v="-120.85333491"/>
    <s v="PECHO VALLEY RD"/>
    <s v="LOS OSOS"/>
    <s v="GJME"/>
    <d v="2020-09-18T00:00:00"/>
    <s v="ECFOH"/>
    <s v="LEWIS DAN"/>
    <d v="2020-09-10T00:00:00"/>
    <s v="LMMY"/>
    <d v="2020-09-17T00:00:00"/>
    <d v="2020-09-27T00:00:00"/>
    <d v="2020-09-27T00:00:00"/>
    <s v="JCHW"/>
    <d v="2020-10-03T00:00:00"/>
    <s v="2"/>
    <s v=""/>
    <s v="E"/>
    <s v="040"/>
    <s v=""/>
  </r>
  <r>
    <x v="0"/>
    <x v="1"/>
    <s v="LP"/>
    <s v="Santa Maria"/>
    <s v="119798659"/>
    <s v="EC"/>
    <s v="540"/>
    <s v=""/>
    <s v=""/>
    <s v=""/>
    <x v="0"/>
    <s v=""/>
    <x v="10"/>
    <d v="2021-03-15T00:00:00"/>
    <m/>
    <s v="Connector"/>
    <s v="Temp Differential"/>
    <s v="Replace"/>
    <s v="CONN_TEMP_REPL - 2691 SANTA MARIA WAY SA"/>
    <s v="OSNO ATCO"/>
    <s v="ED.01-VV39020000.STRU.POLE"/>
    <s v="VV3902"/>
    <s v="18206-1108, FAIRWAY"/>
    <s v="11121"/>
    <s v="110288254"/>
    <s v="101868743"/>
    <n v="34.910758647199998"/>
    <n v="-120.4344639448"/>
    <s v="2691 SANTA MARIA WAY"/>
    <s v="SANTA MARIA"/>
    <s v="GJME"/>
    <d v="2020-09-22T00:00:00"/>
    <s v="ECFOH"/>
    <s v="LEWIS DAN"/>
    <d v="2020-09-15T00:00:00"/>
    <s v="LMMY"/>
    <d v="2020-09-22T00:00:00"/>
    <d v="2020-09-15T00:00:00"/>
    <m/>
    <s v=""/>
    <m/>
    <s v="1"/>
    <s v=""/>
    <s v="E"/>
    <s v="040"/>
    <s v=""/>
  </r>
  <r>
    <x v="0"/>
    <x v="1"/>
    <s v="LP"/>
    <s v="Santa Maria"/>
    <s v="119822501"/>
    <s v="EC"/>
    <s v="540"/>
    <s v=""/>
    <s v=""/>
    <s v=""/>
    <x v="0"/>
    <s v=""/>
    <x v="10"/>
    <d v="2021-03-18T00:00:00"/>
    <m/>
    <s v="Connector"/>
    <s v="Temp Differential"/>
    <s v="Replace"/>
    <s v="CONN_TEMP_REPL - GUADALUPE RD NIPOMO DIV"/>
    <s v="OSNO ATCO"/>
    <s v="ED.01-TT35000000.STRU.POLE"/>
    <s v="TT35"/>
    <s v="18282-1102, MESA"/>
    <s v="6677"/>
    <s v=""/>
    <s v="101885554"/>
    <n v="34.992480563699999"/>
    <n v="-120.57083051950001"/>
    <s v="GUADALUPE RD"/>
    <s v="NIPOMO"/>
    <s v="AAO8"/>
    <d v="2020-09-28T00:00:00"/>
    <s v="ECFOH"/>
    <s v="LEWIS DAN"/>
    <d v="2020-09-18T00:00:00"/>
    <s v="LMMY"/>
    <d v="2020-09-28T00:00:00"/>
    <d v="2020-09-18T00:00:00"/>
    <m/>
    <s v=""/>
    <m/>
    <s v="3"/>
    <s v=""/>
    <s v="B"/>
    <s v="040"/>
    <s v=""/>
  </r>
  <r>
    <x v="0"/>
    <x v="1"/>
    <s v="LP"/>
    <s v="Santa Maria"/>
    <s v="119822573"/>
    <s v="EC"/>
    <s v="540"/>
    <s v="44482814"/>
    <s v="KAA"/>
    <s v="DOCC srdy"/>
    <x v="1"/>
    <s v=""/>
    <x v="2"/>
    <d v="2020-10-28T00:00:00"/>
    <m/>
    <s v="Connector"/>
    <s v="Temp Differential"/>
    <s v="Replace"/>
    <s v="CONN_TEMP_REPL - MIDDLE OF FIELD NIPOMO"/>
    <s v="ORAS NOCO ATCO"/>
    <s v="ED.01-TT37000000.STRU.POLE"/>
    <s v="TT37"/>
    <s v="18267-1105, SANTA MARIA"/>
    <s v="6131"/>
    <s v=""/>
    <s v="101922412"/>
    <n v="34.9952186935"/>
    <n v="-120.4855519548"/>
    <s v="MIDDLE OF FIELD"/>
    <s v="NIPOMO"/>
    <s v="AAO8"/>
    <d v="2020-09-28T00:00:00"/>
    <s v="ECFOH"/>
    <s v="LEWIS DAN"/>
    <d v="2020-09-18T00:00:00"/>
    <s v="LMMY"/>
    <d v="2020-09-28T00:00:00"/>
    <d v="2020-10-20T00:00:00"/>
    <d v="2020-10-20T00:00:00"/>
    <s v="BAHG"/>
    <d v="2020-10-26T00:00:00"/>
    <s v="1"/>
    <s v=""/>
    <s v="B"/>
    <s v="040"/>
    <s v=""/>
  </r>
  <r>
    <x v="0"/>
    <x v="1"/>
    <s v="LP"/>
    <s v="Santa Maria"/>
    <s v="119822648"/>
    <s v="EC"/>
    <s v="540"/>
    <s v=""/>
    <s v=""/>
    <s v=""/>
    <x v="0"/>
    <s v=""/>
    <x v="10"/>
    <d v="2021-03-18T00:00:00"/>
    <m/>
    <s v="Connector"/>
    <s v="Temp Differential"/>
    <s v="Replace"/>
    <s v="CONN_TEMP_REPL - SOUTH SIDE OF FIELD NIP"/>
    <s v="OSNO ATCO"/>
    <s v="ED.01-TT37000000.STRU.POLE"/>
    <s v="TT37"/>
    <s v="18267-1105, SANTA MARIA"/>
    <s v="602829"/>
    <s v=""/>
    <s v="101922417"/>
    <n v="34.992499999800003"/>
    <n v="-120.4860799998"/>
    <s v="SOUTH SIDE OF FIELD"/>
    <s v="NIPOMO"/>
    <s v="AAO8"/>
    <d v="2020-09-28T00:00:00"/>
    <s v="ECFOH"/>
    <s v="LEWIS DAN"/>
    <d v="2020-09-18T00:00:00"/>
    <s v="LMMY"/>
    <d v="2020-09-28T00:00:00"/>
    <d v="2020-09-18T00:00:00"/>
    <m/>
    <s v=""/>
    <m/>
    <s v="1"/>
    <s v=""/>
    <s v="E"/>
    <s v="040"/>
    <s v=""/>
  </r>
  <r>
    <x v="0"/>
    <x v="1"/>
    <s v="LP"/>
    <s v="Templeton"/>
    <s v="119836122"/>
    <s v="EC"/>
    <s v="540"/>
    <s v=""/>
    <s v=""/>
    <s v=""/>
    <x v="0"/>
    <s v=""/>
    <x v="10"/>
    <d v="2021-09-28T00:00:00"/>
    <m/>
    <s v="Connector"/>
    <s v="Temp Differential"/>
    <s v="Replace"/>
    <s v="CONN_TEMP_REPL - NEAL SPRINGS ROAD TEMPL"/>
    <s v="OSNO ATCO"/>
    <s v="ED.03-GG34020000.STRU.POLE"/>
    <s v="GG3402"/>
    <s v="18305-2109, TEMPLETON"/>
    <s v="2339"/>
    <s v=""/>
    <s v="101912929"/>
    <n v="35.575149092899998"/>
    <n v="-120.64304008969999"/>
    <s v="NEAL SPRINGS ROAD"/>
    <s v="TEMPLETON"/>
    <s v="J6AG"/>
    <d v="2020-10-01T00:00:00"/>
    <s v="ECFOH"/>
    <s v="PERKINS"/>
    <d v="2020-09-28T00:00:00"/>
    <s v="LMMY"/>
    <d v="2020-10-01T00:00:00"/>
    <d v="2020-09-28T00:00:00"/>
    <m/>
    <s v=""/>
    <m/>
    <s v="1"/>
    <s v=""/>
    <s v="E"/>
    <s v="040"/>
    <s v=""/>
  </r>
  <r>
    <x v="0"/>
    <x v="1"/>
    <s v="LP"/>
    <s v="Templeton"/>
    <s v="119836124"/>
    <s v="EC"/>
    <s v="540"/>
    <s v=""/>
    <s v=""/>
    <s v=""/>
    <x v="0"/>
    <s v=""/>
    <x v="10"/>
    <d v="2021-09-29T00:00:00"/>
    <m/>
    <s v="Connector"/>
    <s v="Temp Differential"/>
    <s v="Replace"/>
    <s v="CONN_TEMP_REPL - LOTHAR LANE TEMPLETON"/>
    <s v="OSNO ATCO"/>
    <s v="ED.03-GG34010000.STRU.POLE"/>
    <s v="GG3401"/>
    <s v="18305-2109, TEMPLETON"/>
    <s v="6123"/>
    <s v=""/>
    <s v="101935226"/>
    <n v="35.579706307899997"/>
    <n v="-120.65059351159999"/>
    <s v="LOTHAR LANE"/>
    <s v="TEMPLETON"/>
    <s v="J6AG"/>
    <d v="2020-10-01T00:00:00"/>
    <s v="ECFOH"/>
    <s v="PERKINS"/>
    <d v="2020-09-29T00:00:00"/>
    <s v="LMMY"/>
    <d v="2020-10-01T00:00:00"/>
    <d v="2020-09-29T00:00:00"/>
    <m/>
    <s v=""/>
    <m/>
    <s v="1"/>
    <s v=""/>
    <s v="E"/>
    <s v="040"/>
    <s v=""/>
  </r>
  <r>
    <x v="0"/>
    <x v="1"/>
    <s v="CC"/>
    <s v="King City"/>
    <s v="119876160"/>
    <s v="S9"/>
    <s v="540"/>
    <s v=""/>
    <s v=""/>
    <s v=""/>
    <x v="0"/>
    <s v=""/>
    <x v="56"/>
    <d v="2021-10-05T00:00:00"/>
    <m/>
    <s v="Connector"/>
    <s v="Temp Differential"/>
    <s v="Replace"/>
    <s v="CONN_TEMP_REPL - ELM AVENUE GREENFIELD"/>
    <s v="NOCO ATCO"/>
    <s v="ED.04-P190500000.STRU.POLE"/>
    <s v="P1905"/>
    <s v="18208-2101, LOS OSITOS"/>
    <s v="2201"/>
    <s v=""/>
    <s v="101755003"/>
    <n v="36.319678808500001"/>
    <n v="-121.2376519284"/>
    <s v="ELM AVENUE"/>
    <s v="GREENFIELD"/>
    <s v="GJME"/>
    <d v="2020-10-09T00:00:00"/>
    <s v="ECFOH"/>
    <s v="PERKINS"/>
    <d v="2020-10-05T00:00:00"/>
    <s v="LMMY"/>
    <d v="2020-10-09T00:00:00"/>
    <d v="2020-10-09T00:00:00"/>
    <m/>
    <s v=""/>
    <d v="2020-10-09T00:00:00"/>
    <s v="1"/>
    <s v=""/>
    <s v="E"/>
    <s v="027"/>
    <s v=""/>
  </r>
  <r>
    <x v="0"/>
    <x v="1"/>
    <s v="CC"/>
    <s v="Monterey"/>
    <s v="119876164"/>
    <s v="EC"/>
    <s v="540"/>
    <s v="44496600"/>
    <s v="KAA"/>
    <s v="DOCC srdy"/>
    <x v="1"/>
    <s v=""/>
    <x v="30"/>
    <d v="2020-11-06T00:00:00"/>
    <m/>
    <s v="Cutout"/>
    <s v="Broken/Damaged"/>
    <s v="Repair"/>
    <s v="CUTO_BROK_REPA - YANKEE POINT DRIVE CARM"/>
    <s v="ORAS NOCO ATCO"/>
    <s v="ED.07-L020100000.STRU.POLE"/>
    <s v="L0201"/>
    <s v="18294-1101, OTTER"/>
    <s v="6995"/>
    <s v=""/>
    <s v="101776674"/>
    <n v="36.482623302500002"/>
    <n v="-121.9388975144"/>
    <s v="YANKEE POINT DRIVE"/>
    <s v="CARMEL"/>
    <s v="GJME"/>
    <d v="2020-10-09T00:00:00"/>
    <s v="ECFOH"/>
    <s v="PERKINS"/>
    <d v="2020-10-06T00:00:00"/>
    <s v="LMMY"/>
    <d v="2020-10-09T00:00:00"/>
    <d v="2020-11-05T00:00:00"/>
    <d v="2020-11-05T00:00:00"/>
    <s v="S3CZ"/>
    <d v="2020-11-10T00:00:00"/>
    <s v="2"/>
    <s v=""/>
    <s v="E"/>
    <s v="027"/>
    <s v=""/>
  </r>
  <r>
    <x v="0"/>
    <x v="1"/>
    <s v="CC"/>
    <s v="Monterey"/>
    <s v="119908777"/>
    <s v="EC"/>
    <s v="540"/>
    <s v=""/>
    <s v=""/>
    <s v=""/>
    <x v="0"/>
    <s v=""/>
    <x v="10"/>
    <d v="2021-04-08T00:00:00"/>
    <m/>
    <s v="Connector"/>
    <s v="Temp Differential"/>
    <s v="Replace"/>
    <s v="CONN_TEMP_REPL - WEST CARMEL VALLEY ROAD"/>
    <s v="OSNO ATCO"/>
    <s v="ED.07-K062400000.STRU.POLE"/>
    <s v="K0624"/>
    <s v="18237-1112, LAURELES"/>
    <s v="2768SB"/>
    <s v="110293200"/>
    <s v="101774682"/>
    <n v="36.502837658399997"/>
    <n v="-121.7589504076"/>
    <s v="WEST CARMEL VALLEY ROAD"/>
    <s v="CARMEL VALLEY"/>
    <s v="GJME"/>
    <d v="2020-10-15T00:00:00"/>
    <s v="ECFOH"/>
    <s v="PERKINS"/>
    <d v="2020-10-08T00:00:00"/>
    <s v="LMMY"/>
    <d v="2020-10-15T00:00:00"/>
    <d v="2020-10-08T00:00:00"/>
    <m/>
    <s v=""/>
    <m/>
    <s v="1"/>
    <s v=""/>
    <s v="E"/>
    <s v="027"/>
    <s v=""/>
  </r>
  <r>
    <x v="0"/>
    <x v="1"/>
    <s v="CC"/>
    <s v="Monterey"/>
    <s v="119908890"/>
    <s v="EC"/>
    <s v="540"/>
    <s v="44499827"/>
    <s v="KAA"/>
    <s v="DOCC crdy srdy"/>
    <x v="1"/>
    <s v=""/>
    <x v="2"/>
    <d v="2021-01-09T00:00:00"/>
    <m/>
    <s v="Connector"/>
    <s v="Temp Differential"/>
    <s v="Replace"/>
    <s v="CONN_TEMP_REPL - FOAM STREET MONTEREY"/>
    <s v="ORAS NOCO ATCO"/>
    <s v="ED.07-I030700000.STRU.POLE"/>
    <s v="I0307"/>
    <s v="18222-2105, DEL MONTE"/>
    <s v="10637"/>
    <s v=""/>
    <s v="101780971"/>
    <n v="36.613128982900001"/>
    <n v="-121.8999036494"/>
    <s v="FOAM STREET"/>
    <s v="MONTEREY"/>
    <s v="GJME"/>
    <d v="2020-10-15T00:00:00"/>
    <s v="ECFOH"/>
    <s v="PERKINS"/>
    <d v="2020-10-09T00:00:00"/>
    <s v="LMMY"/>
    <d v="2020-10-15T00:00:00"/>
    <d v="2020-11-10T00:00:00"/>
    <d v="2020-11-10T00:00:00"/>
    <s v="CMJ1"/>
    <d v="2020-11-13T00:00:00"/>
    <s v="1"/>
    <s v=""/>
    <s v="B"/>
    <s v="027"/>
    <s v=""/>
  </r>
  <r>
    <x v="0"/>
    <x v="1"/>
    <s v="CC"/>
    <s v="Salinas"/>
    <s v="119928232"/>
    <s v="EC"/>
    <s v="540"/>
    <s v="44507289"/>
    <s v="KAA"/>
    <s v="DOCC srdy"/>
    <x v="1"/>
    <s v=""/>
    <x v="57"/>
    <d v="2021-01-14T00:00:00"/>
    <m/>
    <s v="Cutout"/>
    <s v="Broken/Damaged"/>
    <s v="Repair"/>
    <s v="CUTO_BROK_REPA - DAVIS ROAD SALINAS FOST"/>
    <s v="ORAS NOCO NOPT ATCO"/>
    <s v="ED.05-H081200000.STRU.POLE"/>
    <s v="H0812"/>
    <s v="18201-1104, SALINAS"/>
    <s v="3017"/>
    <s v=""/>
    <s v="101725019"/>
    <n v="36.650893694399997"/>
    <n v="-121.69868338160001"/>
    <s v="DAVIS ROAD"/>
    <s v="SALINAS"/>
    <s v="GJME"/>
    <d v="2020-10-21T00:00:00"/>
    <s v="ECFOH"/>
    <s v="HEAGERTY"/>
    <d v="2020-10-14T00:00:00"/>
    <s v="LMMY"/>
    <d v="2020-10-20T00:00:00"/>
    <d v="2020-12-03T00:00:00"/>
    <d v="2020-12-03T00:00:00"/>
    <s v="S3CZ"/>
    <d v="2020-12-07T00:00:00"/>
    <s v="2"/>
    <s v=""/>
    <s v="B"/>
    <s v="027"/>
    <s v="CREW"/>
  </r>
  <r>
    <x v="0"/>
    <x v="1"/>
    <s v="CC"/>
    <s v="Salinas"/>
    <s v="119928303"/>
    <s v="EC"/>
    <s v="540"/>
    <s v="44517144"/>
    <s v="KAA"/>
    <s v="PREC srdy canc"/>
    <x v="1"/>
    <s v=""/>
    <x v="44"/>
    <d v="2020-12-14T00:00:00"/>
    <m/>
    <s v="Connector"/>
    <s v="Temp Differential"/>
    <s v="Replace"/>
    <s v="CONN_TEMP_REPL - 92 HITCHCOCK RD SALINAS"/>
    <s v="ORAS NOCO NOPT ATCO"/>
    <s v="ED.05-H081500000.STRU.POLE"/>
    <s v="H0815"/>
    <s v="18201-1104, SALINAS"/>
    <s v="25633"/>
    <s v=""/>
    <s v="101725659"/>
    <n v="36.652637204500003"/>
    <n v="-121.68015841019999"/>
    <s v="92 HITCHCOCK RD"/>
    <s v="SALINAS"/>
    <s v="J6AG"/>
    <d v="2020-10-20T00:00:00"/>
    <s v="ECFOH"/>
    <s v="HEAGERTY"/>
    <d v="2020-10-14T00:00:00"/>
    <s v="LMMY"/>
    <d v="2020-10-20T00:00:00"/>
    <d v="2020-12-03T00:00:00"/>
    <m/>
    <s v=""/>
    <d v="2020-12-07T00:00:00"/>
    <s v="2"/>
    <s v=""/>
    <s v="B"/>
    <s v="027"/>
    <s v=""/>
  </r>
  <r>
    <x v="0"/>
    <x v="1"/>
    <s v="CC"/>
    <s v="Salinas"/>
    <s v="119928308"/>
    <s v="EC"/>
    <s v="540"/>
    <s v="44517145"/>
    <s v="KAA"/>
    <s v="CLSD srdy canc"/>
    <x v="1"/>
    <s v=""/>
    <x v="44"/>
    <d v="2020-11-15T00:00:00"/>
    <m/>
    <s v="Connector"/>
    <s v="Temp Differential"/>
    <s v="Replace"/>
    <s v="CONN_TEMP_REPL - 1261 MAIN STREET SALINA"/>
    <s v="ORAS NOCO NOPT ATCO"/>
    <s v="ED.05-H091300000.STRU.POLE"/>
    <s v="H0913"/>
    <s v="18201-1106, SALINAS"/>
    <s v="3822"/>
    <s v="0"/>
    <s v="103846395"/>
    <n v="36.6562395212"/>
    <n v="-121.6578315026"/>
    <s v="1261 MAIN STREET"/>
    <s v="SALINAS"/>
    <s v="J6AG"/>
    <d v="2020-10-20T00:00:00"/>
    <s v="ECFOH"/>
    <s v="HEAGERTY"/>
    <d v="2020-10-15T00:00:00"/>
    <s v="LMMY"/>
    <d v="2020-10-20T00:00:00"/>
    <d v="2020-12-03T00:00:00"/>
    <m/>
    <s v=""/>
    <d v="2020-12-07T00:00:00"/>
    <s v="1"/>
    <s v=""/>
    <s v="B"/>
    <s v="027"/>
    <s v=""/>
  </r>
  <r>
    <x v="0"/>
    <x v="1"/>
    <s v="CC"/>
    <s v="Salinas"/>
    <s v="119947738"/>
    <s v="EC"/>
    <s v="540"/>
    <s v="44506199"/>
    <s v="KAA"/>
    <s v="DOCC crdy srdy"/>
    <x v="1"/>
    <s v=""/>
    <x v="52"/>
    <d v="2020-11-22T00:00:00"/>
    <m/>
    <s v="Connector"/>
    <s v="Temp Differential"/>
    <s v="Replace"/>
    <s v="CONN_TEMP_REPL - MONTE RD CASTROVILLE  N"/>
    <s v="ORAS NOCO NOPT ATCO"/>
    <s v="ED.05-F061400000.STRU.POLE"/>
    <s v="F0614"/>
    <s v="18235-2103, CASTROVILLE"/>
    <s v="5049"/>
    <s v="0"/>
    <s v="103843110"/>
    <n v="36.7397280522"/>
    <n v="-121.7687294152"/>
    <s v="MONTE RD"/>
    <s v="CASTROVILLE"/>
    <s v="GJME"/>
    <d v="2020-10-27T00:00:00"/>
    <s v="ECFOH"/>
    <s v="HEAGERTY"/>
    <d v="2020-10-22T00:00:00"/>
    <s v="LMMY"/>
    <d v="2020-10-26T00:00:00"/>
    <d v="2020-11-06T00:00:00"/>
    <d v="2020-11-06T00:00:00"/>
    <s v="ACGA"/>
    <d v="2020-11-09T00:00:00"/>
    <s v="1"/>
    <s v=""/>
    <s v="B"/>
    <s v="027"/>
    <s v="CREW"/>
  </r>
  <r>
    <x v="0"/>
    <x v="1"/>
    <s v="CC"/>
    <s v="Watsonville"/>
    <s v="119961163"/>
    <s v="EC"/>
    <s v="540"/>
    <s v=""/>
    <s v=""/>
    <s v=""/>
    <x v="0"/>
    <s v=""/>
    <x v="10"/>
    <d v="2021-04-27T00:00:00"/>
    <m/>
    <s v="Connector"/>
    <s v="Temp Differential"/>
    <s v="Replace"/>
    <s v="CONN_TEMP_REPL - W. BEACH ST WATSONVILLE"/>
    <s v="OSNO ATCO"/>
    <s v="ED.76-Q200800000.STRU.POLE"/>
    <s v="Q2008"/>
    <s v="08319-2104, GREEN VALLEY"/>
    <s v="12183"/>
    <s v=""/>
    <s v="101793596"/>
    <n v="36.906171207100002"/>
    <n v="-121.7658225306"/>
    <s v="W. BEACH ST"/>
    <s v="WATSONVILLE"/>
    <s v="GJME"/>
    <d v="2020-10-29T00:00:00"/>
    <s v="ECFOH"/>
    <s v="HEAGERTY"/>
    <d v="2020-10-27T00:00:00"/>
    <s v="LMMY"/>
    <d v="2020-10-29T00:00:00"/>
    <d v="2020-10-27T00:00:00"/>
    <m/>
    <s v=""/>
    <m/>
    <s v="1"/>
    <s v=""/>
    <s v="E"/>
    <s v="044"/>
    <s v="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2CC9741-C07E-43B4-BA25-FD0188E75508}" name="PivotTable9" cacheId="19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4:C11" firstHeaderRow="1" firstDataRow="2" firstDataCol="1" rowPageCount="2" colPageCount="1"/>
  <pivotFields count="46">
    <pivotField axis="axisRow" showAll="0">
      <items count="7">
        <item x="4"/>
        <item x="0"/>
        <item x="1"/>
        <item x="2"/>
        <item x="3"/>
        <item x="5"/>
        <item t="default"/>
      </items>
    </pivotField>
    <pivotField axis="axisPage" multipleItemSelectionAllowed="1" showAll="0">
      <items count="3">
        <item h="1" x="1"/>
        <item x="0"/>
        <item t="default"/>
      </items>
    </pivotField>
    <pivotField showAll="0"/>
    <pivotField showAll="0"/>
    <pivotField dataField="1" showAll="0"/>
    <pivotField showAll="0"/>
    <pivotField showAll="0"/>
    <pivotField showAll="0"/>
    <pivotField showAll="0"/>
    <pivotField showAll="0"/>
    <pivotField axis="axisCol" showAll="0">
      <items count="3">
        <item x="1"/>
        <item x="0"/>
        <item t="default"/>
      </items>
    </pivotField>
    <pivotField showAll="0"/>
    <pivotField axis="axisPage" multipleItemSelectionAllowed="1" showAll="0">
      <items count="59">
        <item h="1" x="0"/>
        <item h="1" x="33"/>
        <item h="1" x="41"/>
        <item h="1" x="56"/>
        <item h="1" x="45"/>
        <item h="1" x="8"/>
        <item h="1" x="19"/>
        <item h="1" x="49"/>
        <item h="1" x="46"/>
        <item h="1" x="53"/>
        <item h="1" x="9"/>
        <item h="1" x="20"/>
        <item h="1" x="35"/>
        <item h="1" x="10"/>
        <item h="1" x="34"/>
        <item h="1" x="38"/>
        <item h="1" x="25"/>
        <item h="1" x="17"/>
        <item h="1" x="28"/>
        <item h="1" x="51"/>
        <item h="1" x="3"/>
        <item h="1" x="12"/>
        <item h="1" x="47"/>
        <item h="1" x="50"/>
        <item h="1" x="44"/>
        <item h="1" x="43"/>
        <item x="26"/>
        <item x="32"/>
        <item x="5"/>
        <item x="21"/>
        <item x="6"/>
        <item x="2"/>
        <item x="7"/>
        <item x="39"/>
        <item x="13"/>
        <item x="4"/>
        <item x="16"/>
        <item x="23"/>
        <item x="27"/>
        <item x="55"/>
        <item x="29"/>
        <item x="30"/>
        <item x="36"/>
        <item x="54"/>
        <item x="48"/>
        <item x="14"/>
        <item x="37"/>
        <item x="40"/>
        <item x="42"/>
        <item x="52"/>
        <item x="57"/>
        <item h="1" x="15"/>
        <item h="1" x="22"/>
        <item h="1" x="11"/>
        <item h="1" x="18"/>
        <item x="24"/>
        <item x="31"/>
        <item h="1" x="1"/>
        <item t="default"/>
      </items>
    </pivotField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  <pivotField showAll="0"/>
    <pivotField showAll="0"/>
    <pivotField numFmtId="14" showAll="0"/>
    <pivotField showAll="0"/>
    <pivotField showAll="0"/>
    <pivotField numFmtId="14" showAll="0"/>
    <pivotField showAll="0"/>
    <pivotField numFmtId="14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0"/>
  </rowFields>
  <rowItems count="6">
    <i>
      <x v="1"/>
    </i>
    <i>
      <x v="2"/>
    </i>
    <i>
      <x v="3"/>
    </i>
    <i>
      <x v="4"/>
    </i>
    <i>
      <x v="5"/>
    </i>
    <i t="grand">
      <x/>
    </i>
  </rowItems>
  <colFields count="1">
    <field x="10"/>
  </colFields>
  <colItems count="2">
    <i>
      <x/>
    </i>
    <i t="grand">
      <x/>
    </i>
  </colItems>
  <pageFields count="2">
    <pageField fld="1" hier="-1"/>
    <pageField fld="12" hier="-1"/>
  </pageFields>
  <dataFields count="1">
    <dataField name="Count of Notification No" fld="4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A87956-F9C8-4564-8124-E4D44751DF41}">
  <dimension ref="A1:H27"/>
  <sheetViews>
    <sheetView tabSelected="1" workbookViewId="0">
      <selection activeCell="D13" sqref="D13"/>
    </sheetView>
  </sheetViews>
  <sheetFormatPr defaultRowHeight="12.75" x14ac:dyDescent="0.2"/>
  <cols>
    <col min="1" max="1" width="26.28515625" bestFit="1" customWidth="1"/>
    <col min="2" max="2" width="17" bestFit="1" customWidth="1"/>
    <col min="3" max="4" width="11.7109375" bestFit="1" customWidth="1"/>
    <col min="8" max="8" width="12.85546875" bestFit="1" customWidth="1"/>
  </cols>
  <sheetData>
    <row r="1" spans="1:8" x14ac:dyDescent="0.2">
      <c r="A1" s="10" t="s">
        <v>464</v>
      </c>
      <c r="B1" t="s">
        <v>464</v>
      </c>
    </row>
    <row r="2" spans="1:8" x14ac:dyDescent="0.2">
      <c r="A2" s="10" t="s">
        <v>429</v>
      </c>
      <c r="B2" t="s">
        <v>2047</v>
      </c>
    </row>
    <row r="4" spans="1:8" x14ac:dyDescent="0.2">
      <c r="A4" s="10" t="s">
        <v>2045</v>
      </c>
      <c r="B4" s="10" t="s">
        <v>2046</v>
      </c>
    </row>
    <row r="5" spans="1:8" ht="15" x14ac:dyDescent="0.25">
      <c r="A5" s="10" t="s">
        <v>2043</v>
      </c>
      <c r="B5" t="s">
        <v>8</v>
      </c>
      <c r="C5" t="s">
        <v>2044</v>
      </c>
      <c r="F5" s="14" t="s">
        <v>2036</v>
      </c>
      <c r="G5" s="14" t="s">
        <v>2048</v>
      </c>
      <c r="H5" s="14" t="s">
        <v>2049</v>
      </c>
    </row>
    <row r="6" spans="1:8" ht="15" x14ac:dyDescent="0.25">
      <c r="A6" s="11" t="s">
        <v>2039</v>
      </c>
      <c r="B6" s="12">
        <v>53</v>
      </c>
      <c r="C6" s="12">
        <v>53</v>
      </c>
      <c r="E6" s="14" t="s">
        <v>2039</v>
      </c>
      <c r="F6" s="15">
        <v>55300</v>
      </c>
      <c r="G6" s="13">
        <v>10</v>
      </c>
      <c r="H6" s="15">
        <f>F6/G6</f>
        <v>5530</v>
      </c>
    </row>
    <row r="7" spans="1:8" ht="15" x14ac:dyDescent="0.25">
      <c r="A7" s="11" t="s">
        <v>2038</v>
      </c>
      <c r="B7" s="12">
        <v>6</v>
      </c>
      <c r="C7" s="12">
        <v>6</v>
      </c>
      <c r="E7" s="14" t="s">
        <v>2038</v>
      </c>
      <c r="F7" s="15">
        <v>18310</v>
      </c>
      <c r="G7" s="13">
        <v>3</v>
      </c>
      <c r="H7" s="15">
        <f t="shared" ref="H7" si="0">F7/G7</f>
        <v>6103.333333333333</v>
      </c>
    </row>
    <row r="8" spans="1:8" ht="15" x14ac:dyDescent="0.25">
      <c r="A8" s="11" t="s">
        <v>2037</v>
      </c>
      <c r="B8" s="12">
        <v>6</v>
      </c>
      <c r="C8" s="12">
        <v>6</v>
      </c>
      <c r="E8" s="14" t="s">
        <v>2037</v>
      </c>
      <c r="F8" s="15">
        <v>7100</v>
      </c>
      <c r="G8" s="13">
        <v>3</v>
      </c>
      <c r="H8" s="15">
        <f>F8/G8</f>
        <v>2366.6666666666665</v>
      </c>
    </row>
    <row r="9" spans="1:8" ht="15" x14ac:dyDescent="0.25">
      <c r="A9" s="11" t="s">
        <v>2042</v>
      </c>
      <c r="B9" s="12">
        <v>1</v>
      </c>
      <c r="C9" s="12">
        <v>1</v>
      </c>
      <c r="E9" s="14" t="s">
        <v>2050</v>
      </c>
      <c r="F9" s="15">
        <f>SUM(F7:F8)</f>
        <v>25410</v>
      </c>
      <c r="G9" s="13"/>
      <c r="H9" s="15">
        <f>SUM(H6:H8)</f>
        <v>13999.999999999998</v>
      </c>
    </row>
    <row r="10" spans="1:8" ht="15" x14ac:dyDescent="0.25">
      <c r="A10" s="11" t="s">
        <v>2041</v>
      </c>
      <c r="B10" s="12">
        <v>1</v>
      </c>
      <c r="C10" s="12">
        <v>1</v>
      </c>
      <c r="E10" s="13"/>
      <c r="F10" s="13"/>
      <c r="G10" s="16" t="s">
        <v>2051</v>
      </c>
      <c r="H10" s="17">
        <v>155</v>
      </c>
    </row>
    <row r="11" spans="1:8" ht="15" x14ac:dyDescent="0.25">
      <c r="A11" s="11" t="s">
        <v>2044</v>
      </c>
      <c r="B11" s="12">
        <v>67</v>
      </c>
      <c r="C11" s="12">
        <v>67</v>
      </c>
      <c r="E11" s="13"/>
      <c r="F11" s="13"/>
      <c r="G11" s="14" t="s">
        <v>2052</v>
      </c>
      <c r="H11" s="17">
        <f>H9*H10</f>
        <v>2169999.9999999995</v>
      </c>
    </row>
    <row r="12" spans="1:8" ht="15" x14ac:dyDescent="0.25">
      <c r="E12" s="13"/>
      <c r="F12" s="13"/>
      <c r="G12" s="14" t="s">
        <v>2053</v>
      </c>
      <c r="H12" s="18">
        <f>SUM(H7:H8)*H10</f>
        <v>1312850</v>
      </c>
    </row>
    <row r="14" spans="1:8" x14ac:dyDescent="0.2">
      <c r="A14" s="20" t="s">
        <v>2054</v>
      </c>
    </row>
    <row r="16" spans="1:8" x14ac:dyDescent="0.2">
      <c r="A16" s="19" t="s">
        <v>2056</v>
      </c>
      <c r="B16" s="21">
        <v>0.5</v>
      </c>
    </row>
    <row r="17" spans="1:3" x14ac:dyDescent="0.2">
      <c r="A17" s="19"/>
    </row>
    <row r="18" spans="1:3" x14ac:dyDescent="0.2">
      <c r="A18" s="19" t="s">
        <v>2055</v>
      </c>
      <c r="B18">
        <f>GETPIVOTDATA("Notification No",$A$4,"Priority","B")*50%</f>
        <v>33.5</v>
      </c>
    </row>
    <row r="19" spans="1:3" x14ac:dyDescent="0.2">
      <c r="A19" s="19" t="s">
        <v>2057</v>
      </c>
      <c r="B19" s="22">
        <v>5000</v>
      </c>
      <c r="C19" s="19" t="s">
        <v>2063</v>
      </c>
    </row>
    <row r="20" spans="1:3" x14ac:dyDescent="0.2">
      <c r="A20" s="19" t="s">
        <v>2058</v>
      </c>
      <c r="B20" s="23">
        <v>91000</v>
      </c>
      <c r="C20" s="19" t="s">
        <v>2063</v>
      </c>
    </row>
    <row r="21" spans="1:3" x14ac:dyDescent="0.2">
      <c r="A21" s="19" t="s">
        <v>2059</v>
      </c>
      <c r="B21" s="23">
        <f>SUM(B19:B20)</f>
        <v>96000</v>
      </c>
    </row>
    <row r="23" spans="1:3" x14ac:dyDescent="0.2">
      <c r="A23" s="19" t="s">
        <v>2060</v>
      </c>
      <c r="B23" s="24">
        <f>B18*B21</f>
        <v>3216000</v>
      </c>
    </row>
    <row r="24" spans="1:3" x14ac:dyDescent="0.2">
      <c r="A24" s="19" t="s">
        <v>2061</v>
      </c>
      <c r="B24" s="24">
        <f>-H11</f>
        <v>-2169999.9999999995</v>
      </c>
    </row>
    <row r="25" spans="1:3" x14ac:dyDescent="0.2">
      <c r="A25" s="19" t="s">
        <v>2062</v>
      </c>
      <c r="B25" s="25">
        <f>B23+B24</f>
        <v>1046000.0000000005</v>
      </c>
    </row>
    <row r="26" spans="1:3" x14ac:dyDescent="0.2">
      <c r="A26" s="19" t="s">
        <v>2065</v>
      </c>
      <c r="B26" s="26">
        <f>H9</f>
        <v>13999.999999999998</v>
      </c>
    </row>
    <row r="27" spans="1:3" x14ac:dyDescent="0.2">
      <c r="A27" s="19" t="s">
        <v>2064</v>
      </c>
      <c r="B27" s="27">
        <f>B25/B26</f>
        <v>74.714285714285751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200"/>
  <sheetViews>
    <sheetView workbookViewId="0">
      <pane ySplit="1" topLeftCell="A2" activePane="bottomLeft" state="frozen"/>
      <selection pane="bottomLeft" activeCell="C7" sqref="C7"/>
    </sheetView>
  </sheetViews>
  <sheetFormatPr defaultRowHeight="12.75" x14ac:dyDescent="0.2"/>
  <cols>
    <col min="1" max="1" width="9.140625" style="1"/>
    <col min="2" max="2" width="7.140625" style="1" bestFit="1" customWidth="1"/>
    <col min="3" max="3" width="5.85546875" style="1" bestFit="1" customWidth="1"/>
    <col min="4" max="4" width="16.7109375" style="1" bestFit="1" customWidth="1"/>
    <col min="5" max="5" width="15.42578125" style="1" bestFit="1" customWidth="1"/>
    <col min="6" max="6" width="12.7109375" style="1" bestFit="1" customWidth="1"/>
    <col min="7" max="7" width="7.140625" style="1" bestFit="1" customWidth="1"/>
    <col min="8" max="8" width="9" style="1" bestFit="1" customWidth="1"/>
    <col min="9" max="9" width="13.85546875" style="1" bestFit="1" customWidth="1"/>
    <col min="10" max="10" width="17.28515625" style="1" bestFit="1" customWidth="1"/>
    <col min="11" max="11" width="9.28515625" style="1" bestFit="1" customWidth="1"/>
    <col min="12" max="12" width="12.5703125" style="1" bestFit="1" customWidth="1"/>
    <col min="13" max="13" width="38.42578125" style="1" bestFit="1" customWidth="1"/>
    <col min="14" max="14" width="13.5703125" style="1" bestFit="1" customWidth="1"/>
    <col min="15" max="15" width="18.7109375" style="1" bestFit="1" customWidth="1"/>
    <col min="16" max="16" width="16.140625" style="1" bestFit="1" customWidth="1"/>
    <col min="17" max="17" width="17.7109375" style="1" bestFit="1" customWidth="1"/>
    <col min="18" max="18" width="10.42578125" style="1" bestFit="1" customWidth="1"/>
    <col min="19" max="19" width="40" style="1" bestFit="1" customWidth="1"/>
    <col min="20" max="20" width="23.28515625" style="1" bestFit="1" customWidth="1"/>
    <col min="21" max="21" width="26.28515625" style="1" bestFit="1" customWidth="1"/>
    <col min="22" max="22" width="10.42578125" style="1" bestFit="1" customWidth="1"/>
    <col min="23" max="23" width="25" style="1" bestFit="1" customWidth="1"/>
    <col min="24" max="24" width="8.5703125" style="1" bestFit="1" customWidth="1"/>
    <col min="25" max="25" width="13" style="1" bestFit="1" customWidth="1"/>
    <col min="26" max="26" width="11.5703125" style="1" bestFit="1" customWidth="1"/>
    <col min="27" max="27" width="15.5703125" style="1" bestFit="1" customWidth="1"/>
    <col min="28" max="28" width="17.28515625" style="1" bestFit="1" customWidth="1"/>
    <col min="29" max="29" width="23" style="1" bestFit="1" customWidth="1"/>
    <col min="30" max="30" width="14.28515625" style="1" bestFit="1" customWidth="1"/>
    <col min="31" max="31" width="12.5703125" style="1" bestFit="1" customWidth="1"/>
    <col min="32" max="32" width="16.28515625" style="1" bestFit="1" customWidth="1"/>
    <col min="33" max="33" width="12.140625" style="1" bestFit="1" customWidth="1"/>
    <col min="34" max="34" width="12.5703125" style="1" bestFit="1" customWidth="1"/>
    <col min="35" max="35" width="16.7109375" style="1" bestFit="1" customWidth="1"/>
    <col min="36" max="36" width="11.5703125" style="1" bestFit="1" customWidth="1"/>
    <col min="37" max="37" width="12" style="1" bestFit="1" customWidth="1"/>
    <col min="38" max="38" width="14.7109375" style="1" bestFit="1" customWidth="1"/>
    <col min="39" max="39" width="14.28515625" style="1" bestFit="1" customWidth="1"/>
    <col min="40" max="40" width="13.85546875" style="1" bestFit="1" customWidth="1"/>
    <col min="41" max="41" width="18.5703125" style="1" bestFit="1" customWidth="1"/>
    <col min="42" max="42" width="6.7109375" style="1" bestFit="1" customWidth="1"/>
    <col min="43" max="43" width="20.140625" style="1" bestFit="1" customWidth="1"/>
    <col min="44" max="44" width="14.5703125" style="1" bestFit="1" customWidth="1"/>
    <col min="45" max="45" width="13" style="1" bestFit="1" customWidth="1"/>
    <col min="46" max="46" width="8.140625" style="1" bestFit="1" customWidth="1"/>
    <col min="47" max="16384" width="9.140625" style="1"/>
  </cols>
  <sheetData>
    <row r="1" spans="1:46" ht="38.25" x14ac:dyDescent="0.2">
      <c r="A1" s="1" t="s">
        <v>2036</v>
      </c>
      <c r="B1" s="1" t="s">
        <v>464</v>
      </c>
      <c r="C1" s="2" t="s">
        <v>465</v>
      </c>
      <c r="D1" s="2" t="s">
        <v>420</v>
      </c>
      <c r="E1" s="2" t="s">
        <v>421</v>
      </c>
      <c r="F1" s="3" t="s">
        <v>422</v>
      </c>
      <c r="G1" s="3" t="s">
        <v>423</v>
      </c>
      <c r="H1" s="2" t="s">
        <v>424</v>
      </c>
      <c r="I1" s="3" t="s">
        <v>425</v>
      </c>
      <c r="J1" s="2" t="s">
        <v>426</v>
      </c>
      <c r="K1" s="2" t="s">
        <v>427</v>
      </c>
      <c r="L1" s="2" t="s">
        <v>428</v>
      </c>
      <c r="M1" s="2" t="s">
        <v>429</v>
      </c>
      <c r="N1" s="2" t="s">
        <v>430</v>
      </c>
      <c r="O1" s="2" t="s">
        <v>431</v>
      </c>
      <c r="P1" s="2" t="s">
        <v>432</v>
      </c>
      <c r="Q1" s="2" t="s">
        <v>433</v>
      </c>
      <c r="R1" s="3" t="s">
        <v>434</v>
      </c>
      <c r="S1" s="2" t="s">
        <v>435</v>
      </c>
      <c r="T1" s="2" t="s">
        <v>436</v>
      </c>
      <c r="U1" s="2" t="s">
        <v>437</v>
      </c>
      <c r="V1" s="2" t="s">
        <v>438</v>
      </c>
      <c r="W1" s="2" t="s">
        <v>439</v>
      </c>
      <c r="X1" s="3" t="s">
        <v>440</v>
      </c>
      <c r="Y1" s="3" t="s">
        <v>441</v>
      </c>
      <c r="Z1" s="2" t="s">
        <v>442</v>
      </c>
      <c r="AA1" s="2" t="s">
        <v>443</v>
      </c>
      <c r="AB1" s="2" t="s">
        <v>444</v>
      </c>
      <c r="AC1" s="2" t="s">
        <v>445</v>
      </c>
      <c r="AD1" s="2" t="s">
        <v>446</v>
      </c>
      <c r="AE1" s="2" t="s">
        <v>447</v>
      </c>
      <c r="AF1" s="2" t="s">
        <v>448</v>
      </c>
      <c r="AG1" s="6" t="s">
        <v>449</v>
      </c>
      <c r="AH1" s="2" t="s">
        <v>450</v>
      </c>
      <c r="AI1" s="2" t="s">
        <v>451</v>
      </c>
      <c r="AJ1" s="2" t="s">
        <v>452</v>
      </c>
      <c r="AK1" s="2" t="s">
        <v>453</v>
      </c>
      <c r="AL1" s="2" t="s">
        <v>454</v>
      </c>
      <c r="AM1" s="2" t="s">
        <v>455</v>
      </c>
      <c r="AN1" s="2" t="s">
        <v>456</v>
      </c>
      <c r="AO1" s="2" t="s">
        <v>457</v>
      </c>
      <c r="AP1" s="2" t="s">
        <v>458</v>
      </c>
      <c r="AQ1" s="2" t="s">
        <v>459</v>
      </c>
      <c r="AR1" s="3" t="s">
        <v>460</v>
      </c>
      <c r="AS1" s="2" t="s">
        <v>461</v>
      </c>
      <c r="AT1" s="2" t="s">
        <v>462</v>
      </c>
    </row>
    <row r="2" spans="1:46" x14ac:dyDescent="0.2">
      <c r="A2" s="1" t="s">
        <v>2039</v>
      </c>
      <c r="B2" s="7" t="s">
        <v>464</v>
      </c>
      <c r="C2" s="7" t="s">
        <v>466</v>
      </c>
      <c r="D2" s="7" t="s">
        <v>467</v>
      </c>
      <c r="E2" s="7" t="s">
        <v>468</v>
      </c>
      <c r="F2" s="7" t="s">
        <v>469</v>
      </c>
      <c r="G2" s="7" t="s">
        <v>470</v>
      </c>
      <c r="H2" s="7" t="s">
        <v>9</v>
      </c>
      <c r="I2" s="7" t="s">
        <v>9</v>
      </c>
      <c r="J2" s="7" t="s">
        <v>9</v>
      </c>
      <c r="K2" s="7" t="s">
        <v>30</v>
      </c>
      <c r="L2" s="7" t="s">
        <v>9</v>
      </c>
      <c r="M2" s="7" t="s">
        <v>471</v>
      </c>
      <c r="N2" s="8">
        <v>44461</v>
      </c>
      <c r="O2" s="8"/>
      <c r="P2" s="7" t="s">
        <v>472</v>
      </c>
      <c r="Q2" s="7" t="s">
        <v>12</v>
      </c>
      <c r="R2" s="7" t="s">
        <v>36</v>
      </c>
      <c r="S2" s="7" t="s">
        <v>473</v>
      </c>
      <c r="T2" s="7" t="s">
        <v>474</v>
      </c>
      <c r="U2" s="7" t="s">
        <v>475</v>
      </c>
      <c r="V2" s="7" t="s">
        <v>476</v>
      </c>
      <c r="W2" s="7" t="s">
        <v>477</v>
      </c>
      <c r="X2" s="7" t="s">
        <v>478</v>
      </c>
      <c r="Y2" s="7" t="s">
        <v>9</v>
      </c>
      <c r="Z2" s="7" t="s">
        <v>479</v>
      </c>
      <c r="AA2" s="9">
        <v>38.315319568600003</v>
      </c>
      <c r="AB2" s="9">
        <v>-121.8750312448</v>
      </c>
      <c r="AC2" s="7" t="s">
        <v>480</v>
      </c>
      <c r="AD2" s="7" t="s">
        <v>481</v>
      </c>
      <c r="AE2" s="7" t="s">
        <v>62</v>
      </c>
      <c r="AF2" s="8">
        <v>44105</v>
      </c>
      <c r="AG2" s="7" t="s">
        <v>25</v>
      </c>
      <c r="AH2" s="7" t="s">
        <v>482</v>
      </c>
      <c r="AI2" s="8">
        <v>44096</v>
      </c>
      <c r="AJ2" s="7" t="s">
        <v>27</v>
      </c>
      <c r="AK2" s="8">
        <v>44105</v>
      </c>
      <c r="AL2" s="8">
        <v>44105</v>
      </c>
      <c r="AM2" s="8"/>
      <c r="AN2" s="7" t="s">
        <v>9</v>
      </c>
      <c r="AO2" s="8">
        <v>44105</v>
      </c>
      <c r="AP2" s="7" t="s">
        <v>29</v>
      </c>
      <c r="AQ2" s="7" t="s">
        <v>9</v>
      </c>
      <c r="AR2" s="7" t="s">
        <v>30</v>
      </c>
      <c r="AS2" s="7" t="s">
        <v>483</v>
      </c>
      <c r="AT2" s="7" t="s">
        <v>9</v>
      </c>
    </row>
    <row r="3" spans="1:46" x14ac:dyDescent="0.2">
      <c r="A3" s="1" t="s">
        <v>2039</v>
      </c>
      <c r="B3" s="7" t="s">
        <v>464</v>
      </c>
      <c r="C3" s="7" t="s">
        <v>466</v>
      </c>
      <c r="D3" s="7" t="s">
        <v>467</v>
      </c>
      <c r="E3" s="7" t="s">
        <v>484</v>
      </c>
      <c r="F3" s="7" t="s">
        <v>3</v>
      </c>
      <c r="G3" s="7" t="s">
        <v>4</v>
      </c>
      <c r="H3" s="7" t="s">
        <v>485</v>
      </c>
      <c r="I3" s="7" t="s">
        <v>6</v>
      </c>
      <c r="J3" s="7" t="s">
        <v>486</v>
      </c>
      <c r="K3" s="7" t="s">
        <v>8</v>
      </c>
      <c r="L3" s="7" t="s">
        <v>9</v>
      </c>
      <c r="M3" s="7" t="s">
        <v>487</v>
      </c>
      <c r="N3" s="8">
        <v>44186</v>
      </c>
      <c r="O3" s="8"/>
      <c r="P3" s="7" t="s">
        <v>35</v>
      </c>
      <c r="Q3" s="7" t="s">
        <v>12</v>
      </c>
      <c r="R3" s="7" t="s">
        <v>36</v>
      </c>
      <c r="S3" s="7" t="s">
        <v>488</v>
      </c>
      <c r="T3" s="7" t="s">
        <v>489</v>
      </c>
      <c r="U3" s="7" t="s">
        <v>490</v>
      </c>
      <c r="V3" s="7" t="s">
        <v>491</v>
      </c>
      <c r="W3" s="7" t="s">
        <v>492</v>
      </c>
      <c r="X3" s="7" t="s">
        <v>493</v>
      </c>
      <c r="Y3" s="7" t="s">
        <v>494</v>
      </c>
      <c r="Z3" s="7" t="s">
        <v>495</v>
      </c>
      <c r="AA3" s="9">
        <v>38.2582884447</v>
      </c>
      <c r="AB3" s="9">
        <v>-122.03106632860001</v>
      </c>
      <c r="AC3" s="7" t="s">
        <v>496</v>
      </c>
      <c r="AD3" s="7" t="s">
        <v>497</v>
      </c>
      <c r="AE3" s="7" t="s">
        <v>45</v>
      </c>
      <c r="AF3" s="8">
        <v>44105</v>
      </c>
      <c r="AG3" s="7" t="s">
        <v>25</v>
      </c>
      <c r="AH3" s="7" t="s">
        <v>498</v>
      </c>
      <c r="AI3" s="8">
        <v>44095</v>
      </c>
      <c r="AJ3" s="7" t="s">
        <v>27</v>
      </c>
      <c r="AK3" s="8">
        <v>44105</v>
      </c>
      <c r="AL3" s="8">
        <v>44095</v>
      </c>
      <c r="AM3" s="8"/>
      <c r="AN3" s="7" t="s">
        <v>9</v>
      </c>
      <c r="AO3" s="8"/>
      <c r="AP3" s="7" t="s">
        <v>47</v>
      </c>
      <c r="AQ3" s="7" t="s">
        <v>499</v>
      </c>
      <c r="AR3" s="7" t="s">
        <v>30</v>
      </c>
      <c r="AS3" s="7" t="s">
        <v>483</v>
      </c>
      <c r="AT3" s="7" t="s">
        <v>9</v>
      </c>
    </row>
    <row r="4" spans="1:46" x14ac:dyDescent="0.2">
      <c r="A4" s="1" t="s">
        <v>2039</v>
      </c>
      <c r="B4" s="7" t="s">
        <v>464</v>
      </c>
      <c r="C4" s="7" t="s">
        <v>466</v>
      </c>
      <c r="D4" s="7" t="s">
        <v>467</v>
      </c>
      <c r="E4" s="7" t="s">
        <v>500</v>
      </c>
      <c r="F4" s="7" t="s">
        <v>3</v>
      </c>
      <c r="G4" s="7" t="s">
        <v>4</v>
      </c>
      <c r="H4" s="7" t="s">
        <v>501</v>
      </c>
      <c r="I4" s="7" t="s">
        <v>6</v>
      </c>
      <c r="J4" s="7" t="s">
        <v>66</v>
      </c>
      <c r="K4" s="7" t="s">
        <v>8</v>
      </c>
      <c r="L4" s="7" t="s">
        <v>9</v>
      </c>
      <c r="M4" s="7" t="s">
        <v>10</v>
      </c>
      <c r="N4" s="8">
        <v>44126</v>
      </c>
      <c r="O4" s="8"/>
      <c r="P4" s="7" t="s">
        <v>502</v>
      </c>
      <c r="Q4" s="7" t="s">
        <v>12</v>
      </c>
      <c r="R4" s="7" t="s">
        <v>36</v>
      </c>
      <c r="S4" s="7" t="s">
        <v>503</v>
      </c>
      <c r="T4" s="7" t="s">
        <v>15</v>
      </c>
      <c r="U4" s="7" t="s">
        <v>504</v>
      </c>
      <c r="V4" s="7" t="s">
        <v>505</v>
      </c>
      <c r="W4" s="7" t="s">
        <v>506</v>
      </c>
      <c r="X4" s="7" t="s">
        <v>507</v>
      </c>
      <c r="Y4" s="7" t="s">
        <v>9</v>
      </c>
      <c r="Z4" s="7" t="s">
        <v>508</v>
      </c>
      <c r="AA4" s="9">
        <v>38.257099796299997</v>
      </c>
      <c r="AB4" s="9">
        <v>-122.0200930378</v>
      </c>
      <c r="AC4" s="7" t="s">
        <v>509</v>
      </c>
      <c r="AD4" s="7" t="s">
        <v>497</v>
      </c>
      <c r="AE4" s="7" t="s">
        <v>45</v>
      </c>
      <c r="AF4" s="8">
        <v>44105</v>
      </c>
      <c r="AG4" s="7" t="s">
        <v>25</v>
      </c>
      <c r="AH4" s="7" t="s">
        <v>498</v>
      </c>
      <c r="AI4" s="8">
        <v>44096</v>
      </c>
      <c r="AJ4" s="7" t="s">
        <v>27</v>
      </c>
      <c r="AK4" s="8">
        <v>44105</v>
      </c>
      <c r="AL4" s="8">
        <v>44188</v>
      </c>
      <c r="AM4" s="8">
        <v>44188</v>
      </c>
      <c r="AN4" s="7" t="s">
        <v>510</v>
      </c>
      <c r="AO4" s="8">
        <v>44189</v>
      </c>
      <c r="AP4" s="7" t="s">
        <v>29</v>
      </c>
      <c r="AQ4" s="7" t="s">
        <v>9</v>
      </c>
      <c r="AR4" s="7" t="s">
        <v>8</v>
      </c>
      <c r="AS4" s="7" t="s">
        <v>483</v>
      </c>
      <c r="AT4" s="7" t="s">
        <v>9</v>
      </c>
    </row>
    <row r="5" spans="1:46" x14ac:dyDescent="0.2">
      <c r="A5" s="1" t="s">
        <v>2039</v>
      </c>
      <c r="B5" s="7" t="s">
        <v>464</v>
      </c>
      <c r="C5" s="7" t="s">
        <v>511</v>
      </c>
      <c r="D5" s="7" t="s">
        <v>512</v>
      </c>
      <c r="E5" s="7" t="s">
        <v>513</v>
      </c>
      <c r="F5" s="7" t="s">
        <v>3</v>
      </c>
      <c r="G5" s="7" t="s">
        <v>470</v>
      </c>
      <c r="H5" s="7" t="s">
        <v>514</v>
      </c>
      <c r="I5" s="7" t="s">
        <v>51</v>
      </c>
      <c r="J5" s="7" t="s">
        <v>515</v>
      </c>
      <c r="K5" s="7" t="s">
        <v>8</v>
      </c>
      <c r="L5" s="7" t="s">
        <v>9</v>
      </c>
      <c r="M5" s="7" t="s">
        <v>516</v>
      </c>
      <c r="N5" s="8">
        <v>44136</v>
      </c>
      <c r="O5" s="8"/>
      <c r="P5" s="7" t="s">
        <v>517</v>
      </c>
      <c r="Q5" s="7" t="s">
        <v>12</v>
      </c>
      <c r="R5" s="7" t="s">
        <v>36</v>
      </c>
      <c r="S5" s="7" t="s">
        <v>518</v>
      </c>
      <c r="T5" s="7" t="s">
        <v>15</v>
      </c>
      <c r="U5" s="7" t="s">
        <v>519</v>
      </c>
      <c r="V5" s="7" t="s">
        <v>520</v>
      </c>
      <c r="W5" s="7" t="s">
        <v>521</v>
      </c>
      <c r="X5" s="7" t="s">
        <v>522</v>
      </c>
      <c r="Y5" s="7" t="s">
        <v>523</v>
      </c>
      <c r="Z5" s="7" t="s">
        <v>524</v>
      </c>
      <c r="AA5" s="9">
        <v>37.773455905699997</v>
      </c>
      <c r="AB5" s="9">
        <v>-121.29840093190001</v>
      </c>
      <c r="AC5" s="7" t="s">
        <v>525</v>
      </c>
      <c r="AD5" s="7" t="s">
        <v>526</v>
      </c>
      <c r="AE5" s="7" t="s">
        <v>45</v>
      </c>
      <c r="AF5" s="8">
        <v>44113</v>
      </c>
      <c r="AG5" s="7" t="s">
        <v>25</v>
      </c>
      <c r="AH5" s="7" t="s">
        <v>527</v>
      </c>
      <c r="AI5" s="8">
        <v>44105</v>
      </c>
      <c r="AJ5" s="7" t="s">
        <v>27</v>
      </c>
      <c r="AK5" s="8">
        <v>44112</v>
      </c>
      <c r="AL5" s="8">
        <v>44187</v>
      </c>
      <c r="AM5" s="8"/>
      <c r="AN5" s="7" t="s">
        <v>9</v>
      </c>
      <c r="AO5" s="8">
        <v>44187</v>
      </c>
      <c r="AP5" s="7" t="s">
        <v>47</v>
      </c>
      <c r="AQ5" s="7" t="s">
        <v>9</v>
      </c>
      <c r="AR5" s="7" t="s">
        <v>8</v>
      </c>
      <c r="AS5" s="7" t="s">
        <v>528</v>
      </c>
      <c r="AT5" s="7" t="s">
        <v>9</v>
      </c>
    </row>
    <row r="6" spans="1:46" x14ac:dyDescent="0.2">
      <c r="A6" s="1" t="s">
        <v>2039</v>
      </c>
      <c r="B6" s="7" t="s">
        <v>464</v>
      </c>
      <c r="C6" s="7" t="s">
        <v>511</v>
      </c>
      <c r="D6" s="7" t="s">
        <v>529</v>
      </c>
      <c r="E6" s="7" t="s">
        <v>530</v>
      </c>
      <c r="F6" s="7" t="s">
        <v>3</v>
      </c>
      <c r="G6" s="7" t="s">
        <v>470</v>
      </c>
      <c r="H6" s="7" t="s">
        <v>531</v>
      </c>
      <c r="I6" s="7" t="s">
        <v>51</v>
      </c>
      <c r="J6" s="7" t="s">
        <v>52</v>
      </c>
      <c r="K6" s="7" t="s">
        <v>8</v>
      </c>
      <c r="L6" s="7" t="s">
        <v>9</v>
      </c>
      <c r="M6" s="7" t="s">
        <v>532</v>
      </c>
      <c r="N6" s="8">
        <v>44134</v>
      </c>
      <c r="O6" s="8"/>
      <c r="P6" s="7" t="s">
        <v>472</v>
      </c>
      <c r="Q6" s="7" t="s">
        <v>533</v>
      </c>
      <c r="R6" s="7" t="s">
        <v>36</v>
      </c>
      <c r="S6" s="7" t="s">
        <v>534</v>
      </c>
      <c r="T6" s="7" t="s">
        <v>220</v>
      </c>
      <c r="U6" s="7" t="s">
        <v>535</v>
      </c>
      <c r="V6" s="7" t="s">
        <v>536</v>
      </c>
      <c r="W6" s="7" t="s">
        <v>537</v>
      </c>
      <c r="X6" s="7" t="s">
        <v>538</v>
      </c>
      <c r="Y6" s="7" t="s">
        <v>539</v>
      </c>
      <c r="Z6" s="7" t="s">
        <v>540</v>
      </c>
      <c r="AA6" s="9">
        <v>37.845219927899997</v>
      </c>
      <c r="AB6" s="9">
        <v>-121.03558800259999</v>
      </c>
      <c r="AC6" s="7" t="s">
        <v>541</v>
      </c>
      <c r="AD6" s="7" t="s">
        <v>542</v>
      </c>
      <c r="AE6" s="7" t="s">
        <v>45</v>
      </c>
      <c r="AF6" s="8">
        <v>44113</v>
      </c>
      <c r="AG6" s="7" t="s">
        <v>25</v>
      </c>
      <c r="AH6" s="7" t="s">
        <v>543</v>
      </c>
      <c r="AI6" s="8">
        <v>44104</v>
      </c>
      <c r="AJ6" s="7" t="s">
        <v>27</v>
      </c>
      <c r="AK6" s="8">
        <v>44112</v>
      </c>
      <c r="AL6" s="8">
        <v>44173</v>
      </c>
      <c r="AM6" s="8">
        <v>44173</v>
      </c>
      <c r="AN6" s="7" t="s">
        <v>544</v>
      </c>
      <c r="AO6" s="8">
        <v>44175</v>
      </c>
      <c r="AP6" s="7" t="s">
        <v>47</v>
      </c>
      <c r="AQ6" s="7" t="s">
        <v>545</v>
      </c>
      <c r="AR6" s="7" t="s">
        <v>8</v>
      </c>
      <c r="AS6" s="7" t="s">
        <v>528</v>
      </c>
      <c r="AT6" s="7" t="s">
        <v>9</v>
      </c>
    </row>
    <row r="7" spans="1:46" x14ac:dyDescent="0.2">
      <c r="A7" s="1" t="s">
        <v>2039</v>
      </c>
      <c r="B7" s="7" t="s">
        <v>464</v>
      </c>
      <c r="C7" s="7" t="s">
        <v>511</v>
      </c>
      <c r="D7" s="7" t="s">
        <v>529</v>
      </c>
      <c r="E7" s="7" t="s">
        <v>546</v>
      </c>
      <c r="F7" s="7" t="s">
        <v>3</v>
      </c>
      <c r="G7" s="7" t="s">
        <v>49</v>
      </c>
      <c r="H7" s="7" t="s">
        <v>547</v>
      </c>
      <c r="I7" s="7" t="s">
        <v>51</v>
      </c>
      <c r="J7" s="7" t="s">
        <v>52</v>
      </c>
      <c r="K7" s="7" t="s">
        <v>8</v>
      </c>
      <c r="L7" s="7" t="s">
        <v>9</v>
      </c>
      <c r="M7" s="7" t="s">
        <v>193</v>
      </c>
      <c r="N7" s="8">
        <v>44194</v>
      </c>
      <c r="O7" s="8"/>
      <c r="P7" s="7" t="s">
        <v>35</v>
      </c>
      <c r="Q7" s="7" t="s">
        <v>12</v>
      </c>
      <c r="R7" s="7" t="s">
        <v>36</v>
      </c>
      <c r="S7" s="7" t="s">
        <v>548</v>
      </c>
      <c r="T7" s="7" t="s">
        <v>15</v>
      </c>
      <c r="U7" s="7" t="s">
        <v>549</v>
      </c>
      <c r="V7" s="7" t="s">
        <v>550</v>
      </c>
      <c r="W7" s="7" t="s">
        <v>551</v>
      </c>
      <c r="X7" s="7" t="s">
        <v>552</v>
      </c>
      <c r="Y7" s="7" t="s">
        <v>553</v>
      </c>
      <c r="Z7" s="7" t="s">
        <v>554</v>
      </c>
      <c r="AA7" s="9">
        <v>38.203852998800002</v>
      </c>
      <c r="AB7" s="9">
        <v>-121.2689808823</v>
      </c>
      <c r="AC7" s="7" t="s">
        <v>555</v>
      </c>
      <c r="AD7" s="7" t="s">
        <v>556</v>
      </c>
      <c r="AE7" s="7" t="s">
        <v>45</v>
      </c>
      <c r="AF7" s="8">
        <v>44113</v>
      </c>
      <c r="AG7" s="7" t="s">
        <v>25</v>
      </c>
      <c r="AH7" s="7" t="s">
        <v>557</v>
      </c>
      <c r="AI7" s="8">
        <v>44103</v>
      </c>
      <c r="AJ7" s="7" t="s">
        <v>27</v>
      </c>
      <c r="AK7" s="8">
        <v>44112</v>
      </c>
      <c r="AL7" s="8">
        <v>44183</v>
      </c>
      <c r="AM7" s="8">
        <v>44183</v>
      </c>
      <c r="AN7" s="7" t="s">
        <v>558</v>
      </c>
      <c r="AO7" s="8">
        <v>44189</v>
      </c>
      <c r="AP7" s="7" t="s">
        <v>29</v>
      </c>
      <c r="AQ7" s="7" t="s">
        <v>9</v>
      </c>
      <c r="AR7" s="7" t="s">
        <v>8</v>
      </c>
      <c r="AS7" s="7" t="s">
        <v>528</v>
      </c>
      <c r="AT7" s="7" t="s">
        <v>9</v>
      </c>
    </row>
    <row r="8" spans="1:46" x14ac:dyDescent="0.2">
      <c r="A8" s="1" t="s">
        <v>2039</v>
      </c>
      <c r="B8" s="7" t="s">
        <v>464</v>
      </c>
      <c r="C8" s="7" t="s">
        <v>466</v>
      </c>
      <c r="D8" s="7" t="s">
        <v>467</v>
      </c>
      <c r="E8" s="7" t="s">
        <v>559</v>
      </c>
      <c r="F8" s="7" t="s">
        <v>3</v>
      </c>
      <c r="G8" s="7" t="s">
        <v>4</v>
      </c>
      <c r="H8" s="7" t="s">
        <v>560</v>
      </c>
      <c r="I8" s="7" t="s">
        <v>6</v>
      </c>
      <c r="J8" s="7" t="s">
        <v>66</v>
      </c>
      <c r="K8" s="7" t="s">
        <v>8</v>
      </c>
      <c r="L8" s="7" t="s">
        <v>9</v>
      </c>
      <c r="M8" s="7" t="s">
        <v>34</v>
      </c>
      <c r="N8" s="8">
        <v>44193</v>
      </c>
      <c r="O8" s="8"/>
      <c r="P8" s="7" t="s">
        <v>35</v>
      </c>
      <c r="Q8" s="7" t="s">
        <v>12</v>
      </c>
      <c r="R8" s="7" t="s">
        <v>13</v>
      </c>
      <c r="S8" s="7" t="s">
        <v>561</v>
      </c>
      <c r="T8" s="7" t="s">
        <v>220</v>
      </c>
      <c r="U8" s="7" t="s">
        <v>562</v>
      </c>
      <c r="V8" s="7" t="s">
        <v>563</v>
      </c>
      <c r="W8" s="7" t="s">
        <v>564</v>
      </c>
      <c r="X8" s="7" t="s">
        <v>565</v>
      </c>
      <c r="Y8" s="7" t="s">
        <v>398</v>
      </c>
      <c r="Z8" s="7" t="s">
        <v>566</v>
      </c>
      <c r="AA8" s="9">
        <v>38.358013561699998</v>
      </c>
      <c r="AB8" s="9">
        <v>-122.0113927039</v>
      </c>
      <c r="AC8" s="7" t="s">
        <v>567</v>
      </c>
      <c r="AD8" s="7" t="s">
        <v>481</v>
      </c>
      <c r="AE8" s="7" t="s">
        <v>45</v>
      </c>
      <c r="AF8" s="8">
        <v>44113</v>
      </c>
      <c r="AG8" s="7" t="s">
        <v>25</v>
      </c>
      <c r="AH8" s="7" t="s">
        <v>568</v>
      </c>
      <c r="AI8" s="8">
        <v>44102</v>
      </c>
      <c r="AJ8" s="7" t="s">
        <v>27</v>
      </c>
      <c r="AK8" s="8">
        <v>44112</v>
      </c>
      <c r="AL8" s="8">
        <v>44165</v>
      </c>
      <c r="AM8" s="8">
        <v>44165</v>
      </c>
      <c r="AN8" s="7" t="s">
        <v>569</v>
      </c>
      <c r="AO8" s="8">
        <v>44179</v>
      </c>
      <c r="AP8" s="7" t="s">
        <v>29</v>
      </c>
      <c r="AQ8" s="7" t="s">
        <v>9</v>
      </c>
      <c r="AR8" s="7" t="s">
        <v>8</v>
      </c>
      <c r="AS8" s="7" t="s">
        <v>483</v>
      </c>
      <c r="AT8" s="7" t="s">
        <v>9</v>
      </c>
    </row>
    <row r="9" spans="1:46" x14ac:dyDescent="0.2">
      <c r="A9" s="1" t="s">
        <v>2038</v>
      </c>
      <c r="B9" s="7" t="s">
        <v>464</v>
      </c>
      <c r="C9" s="7" t="s">
        <v>466</v>
      </c>
      <c r="D9" s="7" t="s">
        <v>467</v>
      </c>
      <c r="E9" s="7" t="s">
        <v>570</v>
      </c>
      <c r="F9" s="7" t="s">
        <v>3</v>
      </c>
      <c r="G9" s="7" t="s">
        <v>4</v>
      </c>
      <c r="H9" s="7" t="s">
        <v>571</v>
      </c>
      <c r="I9" s="7" t="s">
        <v>6</v>
      </c>
      <c r="J9" s="7" t="s">
        <v>66</v>
      </c>
      <c r="K9" s="7" t="s">
        <v>8</v>
      </c>
      <c r="L9" s="7" t="s">
        <v>9</v>
      </c>
      <c r="M9" s="7" t="s">
        <v>572</v>
      </c>
      <c r="N9" s="8">
        <v>44194</v>
      </c>
      <c r="O9" s="8"/>
      <c r="P9" s="7" t="s">
        <v>11</v>
      </c>
      <c r="Q9" s="7" t="s">
        <v>12</v>
      </c>
      <c r="R9" s="7" t="s">
        <v>13</v>
      </c>
      <c r="S9" s="7" t="s">
        <v>573</v>
      </c>
      <c r="T9" s="7" t="s">
        <v>15</v>
      </c>
      <c r="U9" s="7" t="s">
        <v>574</v>
      </c>
      <c r="V9" s="7" t="s">
        <v>575</v>
      </c>
      <c r="W9" s="7" t="s">
        <v>576</v>
      </c>
      <c r="X9" s="7" t="s">
        <v>577</v>
      </c>
      <c r="Y9" s="7" t="s">
        <v>9</v>
      </c>
      <c r="Z9" s="7" t="s">
        <v>578</v>
      </c>
      <c r="AA9" s="9">
        <v>38.342610839000002</v>
      </c>
      <c r="AB9" s="9">
        <v>-122.0246908973</v>
      </c>
      <c r="AC9" s="7" t="s">
        <v>579</v>
      </c>
      <c r="AD9" s="7" t="s">
        <v>481</v>
      </c>
      <c r="AE9" s="7" t="s">
        <v>45</v>
      </c>
      <c r="AF9" s="8">
        <v>44113</v>
      </c>
      <c r="AG9" s="7" t="s">
        <v>25</v>
      </c>
      <c r="AH9" s="7" t="s">
        <v>568</v>
      </c>
      <c r="AI9" s="8">
        <v>44103</v>
      </c>
      <c r="AJ9" s="7" t="s">
        <v>27</v>
      </c>
      <c r="AK9" s="8">
        <v>44112</v>
      </c>
      <c r="AL9" s="8">
        <v>44165</v>
      </c>
      <c r="AM9" s="8">
        <v>44165</v>
      </c>
      <c r="AN9" s="7" t="s">
        <v>569</v>
      </c>
      <c r="AO9" s="8">
        <v>44166</v>
      </c>
      <c r="AP9" s="7" t="s">
        <v>47</v>
      </c>
      <c r="AQ9" s="7" t="s">
        <v>9</v>
      </c>
      <c r="AR9" s="7" t="s">
        <v>8</v>
      </c>
      <c r="AS9" s="7" t="s">
        <v>483</v>
      </c>
      <c r="AT9" s="7" t="s">
        <v>9</v>
      </c>
    </row>
    <row r="10" spans="1:46" x14ac:dyDescent="0.2">
      <c r="A10" s="1" t="s">
        <v>2039</v>
      </c>
      <c r="B10" s="7" t="s">
        <v>464</v>
      </c>
      <c r="C10" s="7" t="s">
        <v>511</v>
      </c>
      <c r="D10" s="7" t="s">
        <v>512</v>
      </c>
      <c r="E10" s="7" t="s">
        <v>580</v>
      </c>
      <c r="F10" s="7" t="s">
        <v>3</v>
      </c>
      <c r="G10" s="7" t="s">
        <v>470</v>
      </c>
      <c r="H10" s="7" t="s">
        <v>9</v>
      </c>
      <c r="I10" s="7" t="s">
        <v>9</v>
      </c>
      <c r="J10" s="7" t="s">
        <v>9</v>
      </c>
      <c r="K10" s="7" t="s">
        <v>30</v>
      </c>
      <c r="L10" s="7" t="s">
        <v>9</v>
      </c>
      <c r="M10" s="7" t="s">
        <v>581</v>
      </c>
      <c r="N10" s="8">
        <v>44470</v>
      </c>
      <c r="O10" s="8"/>
      <c r="P10" s="7" t="s">
        <v>472</v>
      </c>
      <c r="Q10" s="7" t="s">
        <v>12</v>
      </c>
      <c r="R10" s="7" t="s">
        <v>36</v>
      </c>
      <c r="S10" s="7" t="s">
        <v>582</v>
      </c>
      <c r="T10" s="7" t="s">
        <v>80</v>
      </c>
      <c r="U10" s="7" t="s">
        <v>583</v>
      </c>
      <c r="V10" s="7" t="s">
        <v>584</v>
      </c>
      <c r="W10" s="7" t="s">
        <v>585</v>
      </c>
      <c r="X10" s="7" t="s">
        <v>586</v>
      </c>
      <c r="Y10" s="7" t="s">
        <v>9</v>
      </c>
      <c r="Z10" s="7" t="s">
        <v>587</v>
      </c>
      <c r="AA10" s="9">
        <v>37.802032360200002</v>
      </c>
      <c r="AB10" s="9">
        <v>-121.2221215151</v>
      </c>
      <c r="AC10" s="7" t="s">
        <v>588</v>
      </c>
      <c r="AD10" s="7" t="s">
        <v>526</v>
      </c>
      <c r="AE10" s="7" t="s">
        <v>45</v>
      </c>
      <c r="AF10" s="8">
        <v>44113</v>
      </c>
      <c r="AG10" s="7" t="s">
        <v>25</v>
      </c>
      <c r="AH10" s="7" t="s">
        <v>589</v>
      </c>
      <c r="AI10" s="8">
        <v>44105</v>
      </c>
      <c r="AJ10" s="7" t="s">
        <v>27</v>
      </c>
      <c r="AK10" s="8">
        <v>44113</v>
      </c>
      <c r="AL10" s="8">
        <v>44105</v>
      </c>
      <c r="AM10" s="8"/>
      <c r="AN10" s="7" t="s">
        <v>9</v>
      </c>
      <c r="AO10" s="8"/>
      <c r="AP10" s="7" t="s">
        <v>47</v>
      </c>
      <c r="AQ10" s="7" t="s">
        <v>9</v>
      </c>
      <c r="AR10" s="7" t="s">
        <v>30</v>
      </c>
      <c r="AS10" s="7" t="s">
        <v>528</v>
      </c>
      <c r="AT10" s="7" t="s">
        <v>9</v>
      </c>
    </row>
    <row r="11" spans="1:46" x14ac:dyDescent="0.2">
      <c r="A11" s="1" t="s">
        <v>2039</v>
      </c>
      <c r="B11" s="7" t="s">
        <v>464</v>
      </c>
      <c r="C11" s="7" t="s">
        <v>590</v>
      </c>
      <c r="D11" s="7" t="s">
        <v>591</v>
      </c>
      <c r="E11" s="7" t="s">
        <v>592</v>
      </c>
      <c r="F11" s="7" t="s">
        <v>3</v>
      </c>
      <c r="G11" s="7" t="s">
        <v>4</v>
      </c>
      <c r="H11" s="7" t="s">
        <v>9</v>
      </c>
      <c r="I11" s="7" t="s">
        <v>9</v>
      </c>
      <c r="J11" s="7" t="s">
        <v>9</v>
      </c>
      <c r="K11" s="7" t="s">
        <v>30</v>
      </c>
      <c r="L11" s="7" t="s">
        <v>9</v>
      </c>
      <c r="M11" s="7" t="s">
        <v>593</v>
      </c>
      <c r="N11" s="8">
        <v>44470</v>
      </c>
      <c r="O11" s="8"/>
      <c r="P11" s="7" t="s">
        <v>178</v>
      </c>
      <c r="Q11" s="7" t="s">
        <v>12</v>
      </c>
      <c r="R11" s="7" t="s">
        <v>36</v>
      </c>
      <c r="S11" s="7" t="s">
        <v>594</v>
      </c>
      <c r="T11" s="7" t="s">
        <v>80</v>
      </c>
      <c r="U11" s="7" t="s">
        <v>595</v>
      </c>
      <c r="V11" s="7" t="s">
        <v>596</v>
      </c>
      <c r="W11" s="7" t="s">
        <v>597</v>
      </c>
      <c r="X11" s="7" t="s">
        <v>598</v>
      </c>
      <c r="Y11" s="7" t="s">
        <v>9</v>
      </c>
      <c r="Z11" s="7" t="s">
        <v>599</v>
      </c>
      <c r="AA11" s="9">
        <v>37.207558833599997</v>
      </c>
      <c r="AB11" s="9">
        <v>-121.0492177598</v>
      </c>
      <c r="AC11" s="7" t="s">
        <v>600</v>
      </c>
      <c r="AD11" s="7" t="s">
        <v>601</v>
      </c>
      <c r="AE11" s="7" t="s">
        <v>45</v>
      </c>
      <c r="AF11" s="8">
        <v>44113</v>
      </c>
      <c r="AG11" s="7" t="s">
        <v>25</v>
      </c>
      <c r="AH11" s="7" t="s">
        <v>568</v>
      </c>
      <c r="AI11" s="8">
        <v>44105</v>
      </c>
      <c r="AJ11" s="7" t="s">
        <v>27</v>
      </c>
      <c r="AK11" s="8">
        <v>44113</v>
      </c>
      <c r="AL11" s="8">
        <v>44105</v>
      </c>
      <c r="AM11" s="8"/>
      <c r="AN11" s="7" t="s">
        <v>9</v>
      </c>
      <c r="AO11" s="8"/>
      <c r="AP11" s="7" t="s">
        <v>47</v>
      </c>
      <c r="AQ11" s="7" t="s">
        <v>9</v>
      </c>
      <c r="AR11" s="7" t="s">
        <v>30</v>
      </c>
      <c r="AS11" s="7" t="s">
        <v>602</v>
      </c>
      <c r="AT11" s="7" t="s">
        <v>9</v>
      </c>
    </row>
    <row r="12" spans="1:46" x14ac:dyDescent="0.2">
      <c r="A12" s="1" t="s">
        <v>2039</v>
      </c>
      <c r="B12" s="7" t="s">
        <v>464</v>
      </c>
      <c r="C12" s="7" t="s">
        <v>590</v>
      </c>
      <c r="D12" s="7" t="s">
        <v>591</v>
      </c>
      <c r="E12" s="7" t="s">
        <v>603</v>
      </c>
      <c r="F12" s="7" t="s">
        <v>3</v>
      </c>
      <c r="G12" s="7" t="s">
        <v>4</v>
      </c>
      <c r="H12" s="7" t="s">
        <v>9</v>
      </c>
      <c r="I12" s="7" t="s">
        <v>9</v>
      </c>
      <c r="J12" s="7" t="s">
        <v>9</v>
      </c>
      <c r="K12" s="7" t="s">
        <v>30</v>
      </c>
      <c r="L12" s="7" t="s">
        <v>9</v>
      </c>
      <c r="M12" s="7" t="s">
        <v>78</v>
      </c>
      <c r="N12" s="8">
        <v>44469</v>
      </c>
      <c r="O12" s="8"/>
      <c r="P12" s="7" t="s">
        <v>11</v>
      </c>
      <c r="Q12" s="7" t="s">
        <v>12</v>
      </c>
      <c r="R12" s="7" t="s">
        <v>13</v>
      </c>
      <c r="S12" s="7" t="s">
        <v>604</v>
      </c>
      <c r="T12" s="7" t="s">
        <v>80</v>
      </c>
      <c r="U12" s="7" t="s">
        <v>605</v>
      </c>
      <c r="V12" s="7" t="s">
        <v>606</v>
      </c>
      <c r="W12" s="7" t="s">
        <v>597</v>
      </c>
      <c r="X12" s="7" t="s">
        <v>607</v>
      </c>
      <c r="Y12" s="7" t="s">
        <v>9</v>
      </c>
      <c r="Z12" s="7" t="s">
        <v>608</v>
      </c>
      <c r="AA12" s="9">
        <v>37.189790963599997</v>
      </c>
      <c r="AB12" s="9">
        <v>-121.0128826266</v>
      </c>
      <c r="AC12" s="7" t="s">
        <v>609</v>
      </c>
      <c r="AD12" s="7" t="s">
        <v>601</v>
      </c>
      <c r="AE12" s="7" t="s">
        <v>45</v>
      </c>
      <c r="AF12" s="8">
        <v>44113</v>
      </c>
      <c r="AG12" s="7" t="s">
        <v>25</v>
      </c>
      <c r="AH12" s="7" t="s">
        <v>568</v>
      </c>
      <c r="AI12" s="8">
        <v>44104</v>
      </c>
      <c r="AJ12" s="7" t="s">
        <v>27</v>
      </c>
      <c r="AK12" s="8">
        <v>44113</v>
      </c>
      <c r="AL12" s="8">
        <v>44104</v>
      </c>
      <c r="AM12" s="8"/>
      <c r="AN12" s="7" t="s">
        <v>9</v>
      </c>
      <c r="AO12" s="8"/>
      <c r="AP12" s="7" t="s">
        <v>47</v>
      </c>
      <c r="AQ12" s="7" t="s">
        <v>9</v>
      </c>
      <c r="AR12" s="7" t="s">
        <v>30</v>
      </c>
      <c r="AS12" s="7" t="s">
        <v>602</v>
      </c>
      <c r="AT12" s="7" t="s">
        <v>9</v>
      </c>
    </row>
    <row r="13" spans="1:46" x14ac:dyDescent="0.2">
      <c r="A13" s="1" t="s">
        <v>2039</v>
      </c>
      <c r="B13" s="7" t="s">
        <v>464</v>
      </c>
      <c r="C13" s="7" t="s">
        <v>590</v>
      </c>
      <c r="D13" s="7" t="s">
        <v>610</v>
      </c>
      <c r="E13" s="7" t="s">
        <v>611</v>
      </c>
      <c r="F13" s="7" t="s">
        <v>3</v>
      </c>
      <c r="G13" s="7" t="s">
        <v>4</v>
      </c>
      <c r="H13" s="7" t="s">
        <v>612</v>
      </c>
      <c r="I13" s="7" t="s">
        <v>6</v>
      </c>
      <c r="J13" s="7" t="s">
        <v>486</v>
      </c>
      <c r="K13" s="7" t="s">
        <v>8</v>
      </c>
      <c r="L13" s="7" t="s">
        <v>9</v>
      </c>
      <c r="M13" s="7" t="s">
        <v>613</v>
      </c>
      <c r="N13" s="8">
        <v>44202</v>
      </c>
      <c r="O13" s="8"/>
      <c r="P13" s="7" t="s">
        <v>11</v>
      </c>
      <c r="Q13" s="7" t="s">
        <v>12</v>
      </c>
      <c r="R13" s="7" t="s">
        <v>13</v>
      </c>
      <c r="S13" s="7" t="s">
        <v>614</v>
      </c>
      <c r="T13" s="7" t="s">
        <v>489</v>
      </c>
      <c r="U13" s="7" t="s">
        <v>615</v>
      </c>
      <c r="V13" s="7" t="s">
        <v>616</v>
      </c>
      <c r="W13" s="7" t="s">
        <v>617</v>
      </c>
      <c r="X13" s="7" t="s">
        <v>618</v>
      </c>
      <c r="Y13" s="7" t="s">
        <v>9</v>
      </c>
      <c r="Z13" s="7" t="s">
        <v>619</v>
      </c>
      <c r="AA13" s="9">
        <v>36.931848616400003</v>
      </c>
      <c r="AB13" s="9">
        <v>-120.07388457490001</v>
      </c>
      <c r="AC13" s="7" t="s">
        <v>620</v>
      </c>
      <c r="AD13" s="7" t="s">
        <v>621</v>
      </c>
      <c r="AE13" s="7" t="s">
        <v>62</v>
      </c>
      <c r="AF13" s="8">
        <v>44120</v>
      </c>
      <c r="AG13" s="7" t="s">
        <v>25</v>
      </c>
      <c r="AH13" s="7" t="s">
        <v>568</v>
      </c>
      <c r="AI13" s="8">
        <v>44110</v>
      </c>
      <c r="AJ13" s="7" t="s">
        <v>27</v>
      </c>
      <c r="AK13" s="8">
        <v>44119</v>
      </c>
      <c r="AL13" s="8">
        <v>44110</v>
      </c>
      <c r="AM13" s="8"/>
      <c r="AN13" s="7" t="s">
        <v>9</v>
      </c>
      <c r="AO13" s="8"/>
      <c r="AP13" s="7" t="s">
        <v>47</v>
      </c>
      <c r="AQ13" s="7" t="s">
        <v>622</v>
      </c>
      <c r="AR13" s="7" t="s">
        <v>8</v>
      </c>
      <c r="AS13" s="7" t="s">
        <v>623</v>
      </c>
      <c r="AT13" s="7" t="s">
        <v>9</v>
      </c>
    </row>
    <row r="14" spans="1:46" x14ac:dyDescent="0.2">
      <c r="A14" s="1" t="s">
        <v>2039</v>
      </c>
      <c r="B14" s="7" t="s">
        <v>464</v>
      </c>
      <c r="C14" s="7" t="s">
        <v>590</v>
      </c>
      <c r="D14" s="7" t="s">
        <v>610</v>
      </c>
      <c r="E14" s="7" t="s">
        <v>624</v>
      </c>
      <c r="F14" s="7" t="s">
        <v>3</v>
      </c>
      <c r="G14" s="7" t="s">
        <v>470</v>
      </c>
      <c r="H14" s="7" t="s">
        <v>625</v>
      </c>
      <c r="I14" s="7" t="s">
        <v>51</v>
      </c>
      <c r="J14" s="7" t="s">
        <v>626</v>
      </c>
      <c r="K14" s="7" t="s">
        <v>8</v>
      </c>
      <c r="L14" s="7" t="s">
        <v>9</v>
      </c>
      <c r="M14" s="7" t="s">
        <v>627</v>
      </c>
      <c r="N14" s="8">
        <v>44202</v>
      </c>
      <c r="O14" s="8"/>
      <c r="P14" s="7" t="s">
        <v>472</v>
      </c>
      <c r="Q14" s="7" t="s">
        <v>12</v>
      </c>
      <c r="R14" s="7" t="s">
        <v>36</v>
      </c>
      <c r="S14" s="7" t="s">
        <v>628</v>
      </c>
      <c r="T14" s="7" t="s">
        <v>15</v>
      </c>
      <c r="U14" s="7" t="s">
        <v>615</v>
      </c>
      <c r="V14" s="7" t="s">
        <v>616</v>
      </c>
      <c r="W14" s="7" t="s">
        <v>617</v>
      </c>
      <c r="X14" s="7" t="s">
        <v>629</v>
      </c>
      <c r="Y14" s="7" t="s">
        <v>630</v>
      </c>
      <c r="Z14" s="7" t="s">
        <v>631</v>
      </c>
      <c r="AA14" s="9">
        <v>36.933795223499999</v>
      </c>
      <c r="AB14" s="9">
        <v>-120.0765996777</v>
      </c>
      <c r="AC14" s="7" t="s">
        <v>632</v>
      </c>
      <c r="AD14" s="7" t="s">
        <v>621</v>
      </c>
      <c r="AE14" s="7" t="s">
        <v>62</v>
      </c>
      <c r="AF14" s="8">
        <v>44120</v>
      </c>
      <c r="AG14" s="7" t="s">
        <v>25</v>
      </c>
      <c r="AH14" s="7" t="s">
        <v>568</v>
      </c>
      <c r="AI14" s="8">
        <v>44110</v>
      </c>
      <c r="AJ14" s="7" t="s">
        <v>27</v>
      </c>
      <c r="AK14" s="8">
        <v>44119</v>
      </c>
      <c r="AL14" s="8">
        <v>44158</v>
      </c>
      <c r="AM14" s="8"/>
      <c r="AN14" s="7" t="s">
        <v>9</v>
      </c>
      <c r="AO14" s="8">
        <v>44158</v>
      </c>
      <c r="AP14" s="7" t="s">
        <v>29</v>
      </c>
      <c r="AQ14" s="7" t="s">
        <v>9</v>
      </c>
      <c r="AR14" s="7" t="s">
        <v>8</v>
      </c>
      <c r="AS14" s="7" t="s">
        <v>623</v>
      </c>
      <c r="AT14" s="7" t="s">
        <v>9</v>
      </c>
    </row>
    <row r="15" spans="1:46" x14ac:dyDescent="0.2">
      <c r="A15" s="1" t="s">
        <v>2039</v>
      </c>
      <c r="B15" s="7" t="s">
        <v>464</v>
      </c>
      <c r="C15" s="7" t="s">
        <v>633</v>
      </c>
      <c r="D15" s="7" t="s">
        <v>634</v>
      </c>
      <c r="E15" s="7" t="s">
        <v>635</v>
      </c>
      <c r="F15" s="7" t="s">
        <v>3</v>
      </c>
      <c r="G15" s="7" t="s">
        <v>470</v>
      </c>
      <c r="H15" s="7" t="s">
        <v>636</v>
      </c>
      <c r="I15" s="7" t="s">
        <v>51</v>
      </c>
      <c r="J15" s="7" t="s">
        <v>637</v>
      </c>
      <c r="K15" s="7" t="s">
        <v>8</v>
      </c>
      <c r="L15" s="7" t="s">
        <v>9</v>
      </c>
      <c r="M15" s="7" t="s">
        <v>638</v>
      </c>
      <c r="N15" s="8">
        <v>44201</v>
      </c>
      <c r="O15" s="8"/>
      <c r="P15" s="7" t="s">
        <v>472</v>
      </c>
      <c r="Q15" s="7" t="s">
        <v>533</v>
      </c>
      <c r="R15" s="7" t="s">
        <v>36</v>
      </c>
      <c r="S15" s="7" t="s">
        <v>639</v>
      </c>
      <c r="T15" s="7" t="s">
        <v>220</v>
      </c>
      <c r="U15" s="7" t="s">
        <v>640</v>
      </c>
      <c r="V15" s="7" t="s">
        <v>641</v>
      </c>
      <c r="W15" s="7" t="s">
        <v>642</v>
      </c>
      <c r="X15" s="7" t="s">
        <v>643</v>
      </c>
      <c r="Y15" s="7" t="s">
        <v>644</v>
      </c>
      <c r="Z15" s="7" t="s">
        <v>645</v>
      </c>
      <c r="AA15" s="9">
        <v>36.480509872200003</v>
      </c>
      <c r="AB15" s="9">
        <v>-119.6585612075</v>
      </c>
      <c r="AC15" s="7" t="s">
        <v>646</v>
      </c>
      <c r="AD15" s="7" t="s">
        <v>647</v>
      </c>
      <c r="AE15" s="7" t="s">
        <v>62</v>
      </c>
      <c r="AF15" s="8">
        <v>44120</v>
      </c>
      <c r="AG15" s="7" t="s">
        <v>25</v>
      </c>
      <c r="AH15" s="7" t="s">
        <v>557</v>
      </c>
      <c r="AI15" s="8">
        <v>44109</v>
      </c>
      <c r="AJ15" s="7" t="s">
        <v>27</v>
      </c>
      <c r="AK15" s="8">
        <v>44119</v>
      </c>
      <c r="AL15" s="8">
        <v>44155</v>
      </c>
      <c r="AM15" s="8">
        <v>44155</v>
      </c>
      <c r="AN15" s="7" t="s">
        <v>648</v>
      </c>
      <c r="AO15" s="8">
        <v>44160</v>
      </c>
      <c r="AP15" s="7" t="s">
        <v>47</v>
      </c>
      <c r="AQ15" s="7" t="s">
        <v>9</v>
      </c>
      <c r="AR15" s="7" t="s">
        <v>8</v>
      </c>
      <c r="AS15" s="7" t="s">
        <v>649</v>
      </c>
      <c r="AT15" s="7" t="s">
        <v>9</v>
      </c>
    </row>
    <row r="16" spans="1:46" x14ac:dyDescent="0.2">
      <c r="A16" s="1" t="s">
        <v>2039</v>
      </c>
      <c r="B16" s="7" t="s">
        <v>464</v>
      </c>
      <c r="C16" s="7" t="s">
        <v>511</v>
      </c>
      <c r="D16" s="7" t="s">
        <v>529</v>
      </c>
      <c r="E16" s="7" t="s">
        <v>650</v>
      </c>
      <c r="F16" s="7" t="s">
        <v>3</v>
      </c>
      <c r="G16" s="7" t="s">
        <v>4</v>
      </c>
      <c r="H16" s="7" t="s">
        <v>9</v>
      </c>
      <c r="I16" s="7" t="s">
        <v>9</v>
      </c>
      <c r="J16" s="7" t="s">
        <v>9</v>
      </c>
      <c r="K16" s="7" t="s">
        <v>30</v>
      </c>
      <c r="L16" s="7" t="s">
        <v>9</v>
      </c>
      <c r="M16" s="7" t="s">
        <v>78</v>
      </c>
      <c r="N16" s="8">
        <v>44293</v>
      </c>
      <c r="O16" s="8"/>
      <c r="P16" s="7" t="s">
        <v>11</v>
      </c>
      <c r="Q16" s="7" t="s">
        <v>12</v>
      </c>
      <c r="R16" s="7" t="s">
        <v>13</v>
      </c>
      <c r="S16" s="7" t="s">
        <v>651</v>
      </c>
      <c r="T16" s="7" t="s">
        <v>80</v>
      </c>
      <c r="U16" s="7" t="s">
        <v>652</v>
      </c>
      <c r="V16" s="7" t="s">
        <v>653</v>
      </c>
      <c r="W16" s="7" t="s">
        <v>654</v>
      </c>
      <c r="X16" s="7" t="s">
        <v>655</v>
      </c>
      <c r="Y16" s="7" t="s">
        <v>656</v>
      </c>
      <c r="Z16" s="7" t="s">
        <v>657</v>
      </c>
      <c r="AA16" s="9">
        <v>38.130534239100001</v>
      </c>
      <c r="AB16" s="9">
        <v>-121.13314794270001</v>
      </c>
      <c r="AC16" s="7" t="s">
        <v>658</v>
      </c>
      <c r="AD16" s="7" t="s">
        <v>659</v>
      </c>
      <c r="AE16" s="7" t="s">
        <v>62</v>
      </c>
      <c r="AF16" s="8">
        <v>44120</v>
      </c>
      <c r="AG16" s="7" t="s">
        <v>25</v>
      </c>
      <c r="AH16" s="7" t="s">
        <v>660</v>
      </c>
      <c r="AI16" s="8">
        <v>44111</v>
      </c>
      <c r="AJ16" s="7" t="s">
        <v>27</v>
      </c>
      <c r="AK16" s="8">
        <v>44119</v>
      </c>
      <c r="AL16" s="8">
        <v>44111</v>
      </c>
      <c r="AM16" s="8"/>
      <c r="AN16" s="7" t="s">
        <v>9</v>
      </c>
      <c r="AO16" s="8"/>
      <c r="AP16" s="7" t="s">
        <v>47</v>
      </c>
      <c r="AQ16" s="7" t="s">
        <v>9</v>
      </c>
      <c r="AR16" s="7" t="s">
        <v>30</v>
      </c>
      <c r="AS16" s="7" t="s">
        <v>528</v>
      </c>
      <c r="AT16" s="7" t="s">
        <v>9</v>
      </c>
    </row>
    <row r="17" spans="1:46" x14ac:dyDescent="0.2">
      <c r="A17" s="1" t="s">
        <v>2039</v>
      </c>
      <c r="B17" s="7" t="s">
        <v>464</v>
      </c>
      <c r="C17" s="7" t="s">
        <v>661</v>
      </c>
      <c r="D17" s="7" t="s">
        <v>662</v>
      </c>
      <c r="E17" s="7" t="s">
        <v>663</v>
      </c>
      <c r="F17" s="7" t="s">
        <v>3</v>
      </c>
      <c r="G17" s="7" t="s">
        <v>49</v>
      </c>
      <c r="H17" s="7" t="s">
        <v>9</v>
      </c>
      <c r="I17" s="7" t="s">
        <v>9</v>
      </c>
      <c r="J17" s="7" t="s">
        <v>9</v>
      </c>
      <c r="K17" s="7" t="s">
        <v>30</v>
      </c>
      <c r="L17" s="7" t="s">
        <v>9</v>
      </c>
      <c r="M17" s="7" t="s">
        <v>593</v>
      </c>
      <c r="N17" s="8">
        <v>44294</v>
      </c>
      <c r="O17" s="8"/>
      <c r="P17" s="7" t="s">
        <v>178</v>
      </c>
      <c r="Q17" s="7" t="s">
        <v>664</v>
      </c>
      <c r="R17" s="7" t="s">
        <v>36</v>
      </c>
      <c r="S17" s="7" t="s">
        <v>665</v>
      </c>
      <c r="T17" s="7" t="s">
        <v>80</v>
      </c>
      <c r="U17" s="7" t="s">
        <v>666</v>
      </c>
      <c r="V17" s="7" t="s">
        <v>667</v>
      </c>
      <c r="W17" s="7" t="s">
        <v>668</v>
      </c>
      <c r="X17" s="7" t="s">
        <v>669</v>
      </c>
      <c r="Y17" s="7" t="s">
        <v>9</v>
      </c>
      <c r="Z17" s="7" t="s">
        <v>670</v>
      </c>
      <c r="AA17" s="9">
        <v>38.665999188400001</v>
      </c>
      <c r="AB17" s="9">
        <v>-121.0044142309</v>
      </c>
      <c r="AC17" s="7" t="s">
        <v>671</v>
      </c>
      <c r="AD17" s="7" t="s">
        <v>672</v>
      </c>
      <c r="AE17" s="7" t="s">
        <v>62</v>
      </c>
      <c r="AF17" s="8">
        <v>44120</v>
      </c>
      <c r="AG17" s="7" t="s">
        <v>25</v>
      </c>
      <c r="AH17" s="7" t="s">
        <v>498</v>
      </c>
      <c r="AI17" s="8">
        <v>44112</v>
      </c>
      <c r="AJ17" s="7" t="s">
        <v>27</v>
      </c>
      <c r="AK17" s="8">
        <v>44120</v>
      </c>
      <c r="AL17" s="8">
        <v>44112</v>
      </c>
      <c r="AM17" s="8"/>
      <c r="AN17" s="7" t="s">
        <v>9</v>
      </c>
      <c r="AO17" s="8"/>
      <c r="AP17" s="7" t="s">
        <v>47</v>
      </c>
      <c r="AQ17" s="7" t="s">
        <v>9</v>
      </c>
      <c r="AR17" s="7" t="s">
        <v>30</v>
      </c>
      <c r="AS17" s="7" t="s">
        <v>673</v>
      </c>
      <c r="AT17" s="7" t="s">
        <v>9</v>
      </c>
    </row>
    <row r="18" spans="1:46" x14ac:dyDescent="0.2">
      <c r="A18" s="1" t="s">
        <v>2039</v>
      </c>
      <c r="B18" s="7" t="s">
        <v>464</v>
      </c>
      <c r="C18" s="7" t="s">
        <v>674</v>
      </c>
      <c r="D18" s="7" t="s">
        <v>675</v>
      </c>
      <c r="E18" s="7" t="s">
        <v>676</v>
      </c>
      <c r="F18" s="7" t="s">
        <v>3</v>
      </c>
      <c r="G18" s="7" t="s">
        <v>470</v>
      </c>
      <c r="H18" s="7" t="s">
        <v>677</v>
      </c>
      <c r="I18" s="7" t="s">
        <v>51</v>
      </c>
      <c r="J18" s="7" t="s">
        <v>678</v>
      </c>
      <c r="K18" s="7" t="s">
        <v>8</v>
      </c>
      <c r="L18" s="7" t="s">
        <v>9</v>
      </c>
      <c r="M18" s="7" t="s">
        <v>532</v>
      </c>
      <c r="N18" s="8">
        <v>44148</v>
      </c>
      <c r="O18" s="8"/>
      <c r="P18" s="7" t="s">
        <v>472</v>
      </c>
      <c r="Q18" s="7" t="s">
        <v>12</v>
      </c>
      <c r="R18" s="7" t="s">
        <v>36</v>
      </c>
      <c r="S18" s="7" t="s">
        <v>679</v>
      </c>
      <c r="T18" s="7" t="s">
        <v>220</v>
      </c>
      <c r="U18" s="7" t="s">
        <v>680</v>
      </c>
      <c r="V18" s="7" t="s">
        <v>681</v>
      </c>
      <c r="W18" s="7" t="s">
        <v>682</v>
      </c>
      <c r="X18" s="7" t="s">
        <v>683</v>
      </c>
      <c r="Y18" s="7" t="s">
        <v>684</v>
      </c>
      <c r="Z18" s="7" t="s">
        <v>685</v>
      </c>
      <c r="AA18" s="9">
        <v>35.371875395099998</v>
      </c>
      <c r="AB18" s="9">
        <v>-118.9887291102</v>
      </c>
      <c r="AC18" s="7" t="s">
        <v>686</v>
      </c>
      <c r="AD18" s="7" t="s">
        <v>687</v>
      </c>
      <c r="AE18" s="7" t="s">
        <v>45</v>
      </c>
      <c r="AF18" s="8">
        <v>44127</v>
      </c>
      <c r="AG18" s="7" t="s">
        <v>25</v>
      </c>
      <c r="AH18" s="7" t="s">
        <v>557</v>
      </c>
      <c r="AI18" s="8">
        <v>44117</v>
      </c>
      <c r="AJ18" s="7" t="s">
        <v>27</v>
      </c>
      <c r="AK18" s="8">
        <v>44127</v>
      </c>
      <c r="AL18" s="8">
        <v>44186</v>
      </c>
      <c r="AM18" s="8">
        <v>44186</v>
      </c>
      <c r="AN18" s="7" t="s">
        <v>688</v>
      </c>
      <c r="AO18" s="8">
        <v>44187</v>
      </c>
      <c r="AP18" s="7" t="s">
        <v>47</v>
      </c>
      <c r="AQ18" s="7" t="s">
        <v>9</v>
      </c>
      <c r="AR18" s="7" t="s">
        <v>8</v>
      </c>
      <c r="AS18" s="7" t="s">
        <v>689</v>
      </c>
      <c r="AT18" s="7" t="s">
        <v>9</v>
      </c>
    </row>
    <row r="19" spans="1:46" x14ac:dyDescent="0.2">
      <c r="A19" s="1" t="s">
        <v>2039</v>
      </c>
      <c r="B19" s="7" t="s">
        <v>464</v>
      </c>
      <c r="C19" s="7" t="s">
        <v>633</v>
      </c>
      <c r="D19" s="7" t="s">
        <v>690</v>
      </c>
      <c r="E19" s="7" t="s">
        <v>691</v>
      </c>
      <c r="F19" s="7" t="s">
        <v>3</v>
      </c>
      <c r="G19" s="7" t="s">
        <v>4</v>
      </c>
      <c r="H19" s="7" t="s">
        <v>692</v>
      </c>
      <c r="I19" s="7" t="s">
        <v>6</v>
      </c>
      <c r="J19" s="7" t="s">
        <v>7</v>
      </c>
      <c r="K19" s="7" t="s">
        <v>8</v>
      </c>
      <c r="L19" s="7" t="s">
        <v>9</v>
      </c>
      <c r="M19" s="7" t="s">
        <v>53</v>
      </c>
      <c r="N19" s="8">
        <v>44211</v>
      </c>
      <c r="O19" s="8"/>
      <c r="P19" s="7" t="s">
        <v>11</v>
      </c>
      <c r="Q19" s="7" t="s">
        <v>12</v>
      </c>
      <c r="R19" s="7" t="s">
        <v>13</v>
      </c>
      <c r="S19" s="7" t="s">
        <v>693</v>
      </c>
      <c r="T19" s="7" t="s">
        <v>15</v>
      </c>
      <c r="U19" s="7" t="s">
        <v>694</v>
      </c>
      <c r="V19" s="7" t="s">
        <v>695</v>
      </c>
      <c r="W19" s="7" t="s">
        <v>696</v>
      </c>
      <c r="X19" s="7" t="s">
        <v>697</v>
      </c>
      <c r="Y19" s="7" t="s">
        <v>9</v>
      </c>
      <c r="Z19" s="7" t="s">
        <v>698</v>
      </c>
      <c r="AA19" s="9">
        <v>36.762787617000001</v>
      </c>
      <c r="AB19" s="9">
        <v>-119.8712027023</v>
      </c>
      <c r="AC19" s="7" t="s">
        <v>699</v>
      </c>
      <c r="AD19" s="7" t="s">
        <v>700</v>
      </c>
      <c r="AE19" s="7" t="s">
        <v>62</v>
      </c>
      <c r="AF19" s="8">
        <v>44127</v>
      </c>
      <c r="AG19" s="7" t="s">
        <v>25</v>
      </c>
      <c r="AH19" s="7" t="s">
        <v>568</v>
      </c>
      <c r="AI19" s="8">
        <v>44119</v>
      </c>
      <c r="AJ19" s="7" t="s">
        <v>27</v>
      </c>
      <c r="AK19" s="8">
        <v>44127</v>
      </c>
      <c r="AL19" s="8">
        <v>44168</v>
      </c>
      <c r="AM19" s="8">
        <v>44168</v>
      </c>
      <c r="AN19" s="7" t="s">
        <v>701</v>
      </c>
      <c r="AO19" s="8">
        <v>44169</v>
      </c>
      <c r="AP19" s="7" t="s">
        <v>47</v>
      </c>
      <c r="AQ19" s="7" t="s">
        <v>702</v>
      </c>
      <c r="AR19" s="7" t="s">
        <v>8</v>
      </c>
      <c r="AS19" s="7" t="s">
        <v>649</v>
      </c>
      <c r="AT19" s="7" t="s">
        <v>9</v>
      </c>
    </row>
    <row r="20" spans="1:46" x14ac:dyDescent="0.2">
      <c r="A20" s="1" t="s">
        <v>2039</v>
      </c>
      <c r="B20" s="7" t="s">
        <v>464</v>
      </c>
      <c r="C20" s="7" t="s">
        <v>674</v>
      </c>
      <c r="D20" s="7" t="s">
        <v>675</v>
      </c>
      <c r="E20" s="7" t="s">
        <v>703</v>
      </c>
      <c r="F20" s="7" t="s">
        <v>3</v>
      </c>
      <c r="G20" s="7" t="s">
        <v>470</v>
      </c>
      <c r="H20" s="7" t="s">
        <v>704</v>
      </c>
      <c r="I20" s="7" t="s">
        <v>51</v>
      </c>
      <c r="J20" s="7" t="s">
        <v>705</v>
      </c>
      <c r="K20" s="7" t="s">
        <v>8</v>
      </c>
      <c r="L20" s="7" t="s">
        <v>9</v>
      </c>
      <c r="M20" s="7" t="s">
        <v>706</v>
      </c>
      <c r="N20" s="8">
        <v>44208</v>
      </c>
      <c r="O20" s="8"/>
      <c r="P20" s="7" t="s">
        <v>472</v>
      </c>
      <c r="Q20" s="7" t="s">
        <v>12</v>
      </c>
      <c r="R20" s="7" t="s">
        <v>36</v>
      </c>
      <c r="S20" s="7" t="s">
        <v>707</v>
      </c>
      <c r="T20" s="7" t="s">
        <v>708</v>
      </c>
      <c r="U20" s="7" t="s">
        <v>709</v>
      </c>
      <c r="V20" s="7" t="s">
        <v>710</v>
      </c>
      <c r="W20" s="7" t="s">
        <v>711</v>
      </c>
      <c r="X20" s="7" t="s">
        <v>712</v>
      </c>
      <c r="Y20" s="7" t="s">
        <v>713</v>
      </c>
      <c r="Z20" s="7" t="s">
        <v>714</v>
      </c>
      <c r="AA20" s="9">
        <v>35.346433492199999</v>
      </c>
      <c r="AB20" s="9">
        <v>-119.022804252</v>
      </c>
      <c r="AC20" s="7" t="s">
        <v>715</v>
      </c>
      <c r="AD20" s="7" t="s">
        <v>687</v>
      </c>
      <c r="AE20" s="7" t="s">
        <v>45</v>
      </c>
      <c r="AF20" s="8">
        <v>44127</v>
      </c>
      <c r="AG20" s="7" t="s">
        <v>25</v>
      </c>
      <c r="AH20" s="7" t="s">
        <v>557</v>
      </c>
      <c r="AI20" s="8">
        <v>44116</v>
      </c>
      <c r="AJ20" s="7" t="s">
        <v>27</v>
      </c>
      <c r="AK20" s="8">
        <v>44127</v>
      </c>
      <c r="AL20" s="8">
        <v>44116</v>
      </c>
      <c r="AM20" s="8"/>
      <c r="AN20" s="7" t="s">
        <v>9</v>
      </c>
      <c r="AO20" s="8"/>
      <c r="AP20" s="7" t="s">
        <v>47</v>
      </c>
      <c r="AQ20" s="7" t="s">
        <v>9</v>
      </c>
      <c r="AR20" s="7" t="s">
        <v>8</v>
      </c>
      <c r="AS20" s="7" t="s">
        <v>689</v>
      </c>
      <c r="AT20" s="7" t="s">
        <v>9</v>
      </c>
    </row>
    <row r="21" spans="1:46" x14ac:dyDescent="0.2">
      <c r="A21" s="1" t="s">
        <v>2039</v>
      </c>
      <c r="B21" s="7" t="s">
        <v>464</v>
      </c>
      <c r="C21" s="7" t="s">
        <v>674</v>
      </c>
      <c r="D21" s="7" t="s">
        <v>675</v>
      </c>
      <c r="E21" s="7" t="s">
        <v>716</v>
      </c>
      <c r="F21" s="7" t="s">
        <v>3</v>
      </c>
      <c r="G21" s="7" t="s">
        <v>470</v>
      </c>
      <c r="H21" s="7" t="s">
        <v>717</v>
      </c>
      <c r="I21" s="7" t="s">
        <v>51</v>
      </c>
      <c r="J21" s="7" t="s">
        <v>705</v>
      </c>
      <c r="K21" s="7" t="s">
        <v>8</v>
      </c>
      <c r="L21" s="7" t="s">
        <v>9</v>
      </c>
      <c r="M21" s="7" t="s">
        <v>706</v>
      </c>
      <c r="N21" s="8">
        <v>44150</v>
      </c>
      <c r="O21" s="8"/>
      <c r="P21" s="7" t="s">
        <v>472</v>
      </c>
      <c r="Q21" s="7" t="s">
        <v>533</v>
      </c>
      <c r="R21" s="7" t="s">
        <v>36</v>
      </c>
      <c r="S21" s="7" t="s">
        <v>718</v>
      </c>
      <c r="T21" s="7" t="s">
        <v>708</v>
      </c>
      <c r="U21" s="7" t="s">
        <v>719</v>
      </c>
      <c r="V21" s="7" t="s">
        <v>720</v>
      </c>
      <c r="W21" s="7" t="s">
        <v>721</v>
      </c>
      <c r="X21" s="7" t="s">
        <v>722</v>
      </c>
      <c r="Y21" s="7" t="s">
        <v>723</v>
      </c>
      <c r="Z21" s="7" t="s">
        <v>724</v>
      </c>
      <c r="AA21" s="9">
        <v>35.3371297248</v>
      </c>
      <c r="AB21" s="9">
        <v>-119.0087519245</v>
      </c>
      <c r="AC21" s="7" t="s">
        <v>725</v>
      </c>
      <c r="AD21" s="7" t="s">
        <v>687</v>
      </c>
      <c r="AE21" s="7" t="s">
        <v>45</v>
      </c>
      <c r="AF21" s="8">
        <v>44127</v>
      </c>
      <c r="AG21" s="7" t="s">
        <v>25</v>
      </c>
      <c r="AH21" s="7" t="s">
        <v>557</v>
      </c>
      <c r="AI21" s="8">
        <v>44119</v>
      </c>
      <c r="AJ21" s="7" t="s">
        <v>27</v>
      </c>
      <c r="AK21" s="8">
        <v>44127</v>
      </c>
      <c r="AL21" s="8">
        <v>44119</v>
      </c>
      <c r="AM21" s="8"/>
      <c r="AN21" s="7" t="s">
        <v>9</v>
      </c>
      <c r="AO21" s="8"/>
      <c r="AP21" s="7" t="s">
        <v>47</v>
      </c>
      <c r="AQ21" s="7" t="s">
        <v>9</v>
      </c>
      <c r="AR21" s="7" t="s">
        <v>8</v>
      </c>
      <c r="AS21" s="7" t="s">
        <v>689</v>
      </c>
      <c r="AT21" s="7" t="s">
        <v>9</v>
      </c>
    </row>
    <row r="22" spans="1:46" x14ac:dyDescent="0.2">
      <c r="A22" s="1" t="s">
        <v>2039</v>
      </c>
      <c r="B22" s="7" t="s">
        <v>464</v>
      </c>
      <c r="C22" s="7" t="s">
        <v>726</v>
      </c>
      <c r="D22" s="7" t="s">
        <v>727</v>
      </c>
      <c r="E22" s="7" t="s">
        <v>728</v>
      </c>
      <c r="F22" s="7" t="s">
        <v>3</v>
      </c>
      <c r="G22" s="7" t="s">
        <v>4</v>
      </c>
      <c r="H22" s="7" t="s">
        <v>9</v>
      </c>
      <c r="I22" s="7" t="s">
        <v>9</v>
      </c>
      <c r="J22" s="7" t="s">
        <v>9</v>
      </c>
      <c r="K22" s="7" t="s">
        <v>30</v>
      </c>
      <c r="L22" s="7" t="s">
        <v>9</v>
      </c>
      <c r="M22" s="7" t="s">
        <v>78</v>
      </c>
      <c r="N22" s="8">
        <v>44301</v>
      </c>
      <c r="O22" s="8"/>
      <c r="P22" s="7" t="s">
        <v>11</v>
      </c>
      <c r="Q22" s="7" t="s">
        <v>12</v>
      </c>
      <c r="R22" s="7" t="s">
        <v>13</v>
      </c>
      <c r="S22" s="7" t="s">
        <v>729</v>
      </c>
      <c r="T22" s="7" t="s">
        <v>80</v>
      </c>
      <c r="U22" s="7" t="s">
        <v>730</v>
      </c>
      <c r="V22" s="7" t="s">
        <v>731</v>
      </c>
      <c r="W22" s="7" t="s">
        <v>732</v>
      </c>
      <c r="X22" s="7" t="s">
        <v>733</v>
      </c>
      <c r="Y22" s="7" t="s">
        <v>734</v>
      </c>
      <c r="Z22" s="7" t="s">
        <v>735</v>
      </c>
      <c r="AA22" s="9">
        <v>38.010263760800001</v>
      </c>
      <c r="AB22" s="9">
        <v>-122.2921185232</v>
      </c>
      <c r="AC22" s="7" t="s">
        <v>736</v>
      </c>
      <c r="AD22" s="7" t="s">
        <v>737</v>
      </c>
      <c r="AE22" s="7" t="s">
        <v>62</v>
      </c>
      <c r="AF22" s="8">
        <v>44131</v>
      </c>
      <c r="AG22" s="7" t="s">
        <v>25</v>
      </c>
      <c r="AH22" s="7" t="s">
        <v>738</v>
      </c>
      <c r="AI22" s="8">
        <v>44119</v>
      </c>
      <c r="AJ22" s="7" t="s">
        <v>27</v>
      </c>
      <c r="AK22" s="8">
        <v>44130</v>
      </c>
      <c r="AL22" s="8">
        <v>44119</v>
      </c>
      <c r="AM22" s="8"/>
      <c r="AN22" s="7" t="s">
        <v>9</v>
      </c>
      <c r="AO22" s="8"/>
      <c r="AP22" s="7" t="s">
        <v>47</v>
      </c>
      <c r="AQ22" s="7" t="s">
        <v>9</v>
      </c>
      <c r="AR22" s="7" t="s">
        <v>30</v>
      </c>
      <c r="AS22" s="7" t="s">
        <v>243</v>
      </c>
      <c r="AT22" s="7" t="s">
        <v>9</v>
      </c>
    </row>
    <row r="23" spans="1:46" x14ac:dyDescent="0.2">
      <c r="A23" s="1" t="s">
        <v>2039</v>
      </c>
      <c r="B23" s="7" t="s">
        <v>464</v>
      </c>
      <c r="C23" s="7" t="s">
        <v>633</v>
      </c>
      <c r="D23" s="7" t="s">
        <v>690</v>
      </c>
      <c r="E23" s="7" t="s">
        <v>739</v>
      </c>
      <c r="F23" s="7" t="s">
        <v>3</v>
      </c>
      <c r="G23" s="7" t="s">
        <v>98</v>
      </c>
      <c r="H23" s="7" t="s">
        <v>740</v>
      </c>
      <c r="I23" s="7" t="s">
        <v>741</v>
      </c>
      <c r="J23" s="7" t="s">
        <v>742</v>
      </c>
      <c r="K23" s="7" t="s">
        <v>8</v>
      </c>
      <c r="L23" s="7" t="s">
        <v>9</v>
      </c>
      <c r="M23" s="7" t="s">
        <v>743</v>
      </c>
      <c r="N23" s="8">
        <v>44154</v>
      </c>
      <c r="O23" s="8"/>
      <c r="P23" s="7" t="s">
        <v>100</v>
      </c>
      <c r="Q23" s="7" t="s">
        <v>283</v>
      </c>
      <c r="R23" s="7" t="s">
        <v>36</v>
      </c>
      <c r="S23" s="7" t="s">
        <v>744</v>
      </c>
      <c r="T23" s="7" t="s">
        <v>220</v>
      </c>
      <c r="U23" s="7" t="s">
        <v>745</v>
      </c>
      <c r="V23" s="7" t="s">
        <v>746</v>
      </c>
      <c r="W23" s="7" t="s">
        <v>747</v>
      </c>
      <c r="X23" s="7" t="s">
        <v>748</v>
      </c>
      <c r="Y23" s="7" t="s">
        <v>749</v>
      </c>
      <c r="Z23" s="7" t="s">
        <v>750</v>
      </c>
      <c r="AA23" s="9">
        <v>36.758014941900001</v>
      </c>
      <c r="AB23" s="9">
        <v>-119.8040400302</v>
      </c>
      <c r="AC23" s="7" t="s">
        <v>751</v>
      </c>
      <c r="AD23" s="7" t="s">
        <v>752</v>
      </c>
      <c r="AE23" s="7" t="s">
        <v>45</v>
      </c>
      <c r="AF23" s="8">
        <v>44133</v>
      </c>
      <c r="AG23" s="7" t="s">
        <v>25</v>
      </c>
      <c r="AH23" s="7" t="s">
        <v>568</v>
      </c>
      <c r="AI23" s="8">
        <v>44123</v>
      </c>
      <c r="AJ23" s="7" t="s">
        <v>27</v>
      </c>
      <c r="AK23" s="8">
        <v>44133</v>
      </c>
      <c r="AL23" s="8">
        <v>44186</v>
      </c>
      <c r="AM23" s="8">
        <v>44186</v>
      </c>
      <c r="AN23" s="7" t="s">
        <v>753</v>
      </c>
      <c r="AO23" s="8">
        <v>44187</v>
      </c>
      <c r="AP23" s="7" t="s">
        <v>47</v>
      </c>
      <c r="AQ23" s="7" t="s">
        <v>9</v>
      </c>
      <c r="AR23" s="7" t="s">
        <v>8</v>
      </c>
      <c r="AS23" s="7" t="s">
        <v>649</v>
      </c>
      <c r="AT23" s="7" t="s">
        <v>9</v>
      </c>
    </row>
    <row r="24" spans="1:46" x14ac:dyDescent="0.2">
      <c r="A24" s="1" t="s">
        <v>2037</v>
      </c>
      <c r="B24" s="7" t="s">
        <v>464</v>
      </c>
      <c r="C24" s="7" t="s">
        <v>511</v>
      </c>
      <c r="D24" s="7" t="s">
        <v>754</v>
      </c>
      <c r="E24" s="7" t="s">
        <v>755</v>
      </c>
      <c r="F24" s="7" t="s">
        <v>3</v>
      </c>
      <c r="G24" s="7" t="s">
        <v>49</v>
      </c>
      <c r="H24" s="7" t="s">
        <v>9</v>
      </c>
      <c r="I24" s="7" t="s">
        <v>9</v>
      </c>
      <c r="J24" s="7" t="s">
        <v>9</v>
      </c>
      <c r="K24" s="7" t="s">
        <v>30</v>
      </c>
      <c r="L24" s="7" t="s">
        <v>9</v>
      </c>
      <c r="M24" s="7" t="s">
        <v>756</v>
      </c>
      <c r="N24" s="8">
        <v>44307</v>
      </c>
      <c r="O24" s="8"/>
      <c r="P24" s="7" t="s">
        <v>35</v>
      </c>
      <c r="Q24" s="7" t="s">
        <v>12</v>
      </c>
      <c r="R24" s="7" t="s">
        <v>36</v>
      </c>
      <c r="S24" s="7" t="s">
        <v>757</v>
      </c>
      <c r="T24" s="7" t="s">
        <v>80</v>
      </c>
      <c r="U24" s="7" t="s">
        <v>758</v>
      </c>
      <c r="V24" s="7" t="s">
        <v>759</v>
      </c>
      <c r="W24" s="7" t="s">
        <v>760</v>
      </c>
      <c r="X24" s="7" t="s">
        <v>761</v>
      </c>
      <c r="Y24" s="7" t="s">
        <v>762</v>
      </c>
      <c r="Z24" s="7" t="s">
        <v>763</v>
      </c>
      <c r="AA24" s="9">
        <v>38.396449819600001</v>
      </c>
      <c r="AB24" s="9">
        <v>-120.4814748597</v>
      </c>
      <c r="AC24" s="7" t="s">
        <v>764</v>
      </c>
      <c r="AD24" s="7" t="s">
        <v>765</v>
      </c>
      <c r="AE24" s="7" t="s">
        <v>45</v>
      </c>
      <c r="AF24" s="8">
        <v>44133</v>
      </c>
      <c r="AG24" s="7" t="s">
        <v>25</v>
      </c>
      <c r="AH24" s="7" t="s">
        <v>589</v>
      </c>
      <c r="AI24" s="8">
        <v>44125</v>
      </c>
      <c r="AJ24" s="7" t="s">
        <v>27</v>
      </c>
      <c r="AK24" s="8">
        <v>44133</v>
      </c>
      <c r="AL24" s="8">
        <v>44125</v>
      </c>
      <c r="AM24" s="8"/>
      <c r="AN24" s="7" t="s">
        <v>9</v>
      </c>
      <c r="AO24" s="8"/>
      <c r="AP24" s="7" t="s">
        <v>29</v>
      </c>
      <c r="AQ24" s="7" t="s">
        <v>9</v>
      </c>
      <c r="AR24" s="7" t="s">
        <v>30</v>
      </c>
      <c r="AS24" s="7" t="s">
        <v>766</v>
      </c>
      <c r="AT24" s="7" t="s">
        <v>9</v>
      </c>
    </row>
    <row r="25" spans="1:46" x14ac:dyDescent="0.2">
      <c r="A25" s="1" t="s">
        <v>2038</v>
      </c>
      <c r="B25" s="7" t="s">
        <v>464</v>
      </c>
      <c r="C25" s="7" t="s">
        <v>661</v>
      </c>
      <c r="D25" s="7" t="s">
        <v>662</v>
      </c>
      <c r="E25" s="7" t="s">
        <v>767</v>
      </c>
      <c r="F25" s="7" t="s">
        <v>3</v>
      </c>
      <c r="G25" s="7" t="s">
        <v>49</v>
      </c>
      <c r="H25" s="7" t="s">
        <v>768</v>
      </c>
      <c r="I25" s="7" t="s">
        <v>51</v>
      </c>
      <c r="J25" s="7" t="s">
        <v>486</v>
      </c>
      <c r="K25" s="7" t="s">
        <v>8</v>
      </c>
      <c r="L25" s="7" t="s">
        <v>9</v>
      </c>
      <c r="M25" s="7" t="s">
        <v>769</v>
      </c>
      <c r="N25" s="8">
        <v>44157</v>
      </c>
      <c r="O25" s="8"/>
      <c r="P25" s="7" t="s">
        <v>245</v>
      </c>
      <c r="Q25" s="7" t="s">
        <v>246</v>
      </c>
      <c r="R25" s="7" t="s">
        <v>36</v>
      </c>
      <c r="S25" s="7" t="s">
        <v>770</v>
      </c>
      <c r="T25" s="7" t="s">
        <v>489</v>
      </c>
      <c r="U25" s="7" t="s">
        <v>771</v>
      </c>
      <c r="V25" s="7" t="s">
        <v>772</v>
      </c>
      <c r="W25" s="7" t="s">
        <v>773</v>
      </c>
      <c r="X25" s="7" t="s">
        <v>774</v>
      </c>
      <c r="Y25" s="7" t="s">
        <v>9</v>
      </c>
      <c r="Z25" s="7" t="s">
        <v>775</v>
      </c>
      <c r="AA25" s="9">
        <v>38.585715651900003</v>
      </c>
      <c r="AB25" s="9">
        <v>-120.7027045345</v>
      </c>
      <c r="AC25" s="7" t="s">
        <v>776</v>
      </c>
      <c r="AD25" s="7" t="s">
        <v>777</v>
      </c>
      <c r="AE25" s="7" t="s">
        <v>45</v>
      </c>
      <c r="AF25" s="8">
        <v>44133</v>
      </c>
      <c r="AG25" s="7" t="s">
        <v>25</v>
      </c>
      <c r="AH25" s="7" t="s">
        <v>660</v>
      </c>
      <c r="AI25" s="8">
        <v>44126</v>
      </c>
      <c r="AJ25" s="7" t="s">
        <v>27</v>
      </c>
      <c r="AK25" s="8">
        <v>44133</v>
      </c>
      <c r="AL25" s="8">
        <v>44126</v>
      </c>
      <c r="AM25" s="8"/>
      <c r="AN25" s="7" t="s">
        <v>9</v>
      </c>
      <c r="AO25" s="8"/>
      <c r="AP25" s="7" t="s">
        <v>29</v>
      </c>
      <c r="AQ25" s="7" t="s">
        <v>778</v>
      </c>
      <c r="AR25" s="7" t="s">
        <v>8</v>
      </c>
      <c r="AS25" s="7" t="s">
        <v>673</v>
      </c>
      <c r="AT25" s="7" t="s">
        <v>9</v>
      </c>
    </row>
    <row r="26" spans="1:46" x14ac:dyDescent="0.2">
      <c r="A26" s="1" t="s">
        <v>2038</v>
      </c>
      <c r="B26" s="7" t="s">
        <v>464</v>
      </c>
      <c r="C26" s="7" t="s">
        <v>661</v>
      </c>
      <c r="D26" s="7" t="s">
        <v>779</v>
      </c>
      <c r="E26" s="7" t="s">
        <v>780</v>
      </c>
      <c r="F26" s="7" t="s">
        <v>3</v>
      </c>
      <c r="G26" s="7" t="s">
        <v>470</v>
      </c>
      <c r="H26" s="7" t="s">
        <v>9</v>
      </c>
      <c r="I26" s="7" t="s">
        <v>9</v>
      </c>
      <c r="J26" s="7" t="s">
        <v>9</v>
      </c>
      <c r="K26" s="7" t="s">
        <v>30</v>
      </c>
      <c r="L26" s="7" t="s">
        <v>9</v>
      </c>
      <c r="M26" s="7" t="s">
        <v>781</v>
      </c>
      <c r="N26" s="8">
        <v>44314</v>
      </c>
      <c r="O26" s="8"/>
      <c r="P26" s="7" t="s">
        <v>11</v>
      </c>
      <c r="Q26" s="7" t="s">
        <v>12</v>
      </c>
      <c r="R26" s="7" t="s">
        <v>36</v>
      </c>
      <c r="S26" s="7" t="s">
        <v>782</v>
      </c>
      <c r="T26" s="7" t="s">
        <v>80</v>
      </c>
      <c r="U26" s="7" t="s">
        <v>783</v>
      </c>
      <c r="V26" s="7" t="s">
        <v>784</v>
      </c>
      <c r="W26" s="7" t="s">
        <v>785</v>
      </c>
      <c r="X26" s="7" t="s">
        <v>786</v>
      </c>
      <c r="Y26" s="7" t="s">
        <v>9</v>
      </c>
      <c r="Z26" s="7" t="s">
        <v>787</v>
      </c>
      <c r="AA26" s="9">
        <v>39.058044533599997</v>
      </c>
      <c r="AB26" s="9">
        <v>-121.08777239379999</v>
      </c>
      <c r="AC26" s="7" t="s">
        <v>788</v>
      </c>
      <c r="AD26" s="7" t="s">
        <v>789</v>
      </c>
      <c r="AE26" s="7" t="s">
        <v>62</v>
      </c>
      <c r="AF26" s="8">
        <v>44144</v>
      </c>
      <c r="AG26" s="7" t="s">
        <v>25</v>
      </c>
      <c r="AH26" s="7" t="s">
        <v>589</v>
      </c>
      <c r="AI26" s="8">
        <v>44133</v>
      </c>
      <c r="AJ26" s="7" t="s">
        <v>27</v>
      </c>
      <c r="AK26" s="8">
        <v>44144</v>
      </c>
      <c r="AL26" s="8">
        <v>44133</v>
      </c>
      <c r="AM26" s="8"/>
      <c r="AN26" s="7" t="s">
        <v>9</v>
      </c>
      <c r="AO26" s="8"/>
      <c r="AP26" s="7" t="s">
        <v>29</v>
      </c>
      <c r="AQ26" s="7" t="s">
        <v>9</v>
      </c>
      <c r="AR26" s="7" t="s">
        <v>8</v>
      </c>
      <c r="AS26" s="7" t="s">
        <v>790</v>
      </c>
      <c r="AT26" s="7" t="s">
        <v>9</v>
      </c>
    </row>
    <row r="27" spans="1:46" x14ac:dyDescent="0.2">
      <c r="A27" s="1" t="s">
        <v>2038</v>
      </c>
      <c r="B27" s="7" t="s">
        <v>464</v>
      </c>
      <c r="C27" s="7" t="s">
        <v>661</v>
      </c>
      <c r="D27" s="7" t="s">
        <v>779</v>
      </c>
      <c r="E27" s="7" t="s">
        <v>791</v>
      </c>
      <c r="F27" s="7" t="s">
        <v>3</v>
      </c>
      <c r="G27" s="7" t="s">
        <v>4</v>
      </c>
      <c r="H27" s="7" t="s">
        <v>9</v>
      </c>
      <c r="I27" s="7" t="s">
        <v>9</v>
      </c>
      <c r="J27" s="7" t="s">
        <v>9</v>
      </c>
      <c r="K27" s="7" t="s">
        <v>30</v>
      </c>
      <c r="L27" s="7" t="s">
        <v>9</v>
      </c>
      <c r="M27" s="7" t="s">
        <v>177</v>
      </c>
      <c r="N27" s="8">
        <v>44506</v>
      </c>
      <c r="O27" s="8"/>
      <c r="P27" s="7" t="s">
        <v>178</v>
      </c>
      <c r="Q27" s="7" t="s">
        <v>12</v>
      </c>
      <c r="R27" s="7" t="s">
        <v>36</v>
      </c>
      <c r="S27" s="7" t="s">
        <v>792</v>
      </c>
      <c r="T27" s="7" t="s">
        <v>80</v>
      </c>
      <c r="U27" s="7" t="s">
        <v>793</v>
      </c>
      <c r="V27" s="7" t="s">
        <v>794</v>
      </c>
      <c r="W27" s="7" t="s">
        <v>795</v>
      </c>
      <c r="X27" s="7" t="s">
        <v>796</v>
      </c>
      <c r="Y27" s="7" t="s">
        <v>9</v>
      </c>
      <c r="Z27" s="7" t="s">
        <v>797</v>
      </c>
      <c r="AA27" s="9">
        <v>39.242348549900001</v>
      </c>
      <c r="AB27" s="9">
        <v>-121.18120690009999</v>
      </c>
      <c r="AC27" s="7" t="s">
        <v>798</v>
      </c>
      <c r="AD27" s="7" t="s">
        <v>799</v>
      </c>
      <c r="AE27" s="7" t="s">
        <v>45</v>
      </c>
      <c r="AF27" s="8">
        <v>44152</v>
      </c>
      <c r="AG27" s="7" t="s">
        <v>25</v>
      </c>
      <c r="AH27" s="7" t="s">
        <v>498</v>
      </c>
      <c r="AI27" s="8">
        <v>44141</v>
      </c>
      <c r="AJ27" s="7" t="s">
        <v>27</v>
      </c>
      <c r="AK27" s="8">
        <v>44152</v>
      </c>
      <c r="AL27" s="8">
        <v>44141</v>
      </c>
      <c r="AM27" s="8"/>
      <c r="AN27" s="7" t="s">
        <v>9</v>
      </c>
      <c r="AO27" s="8"/>
      <c r="AP27" s="7" t="s">
        <v>47</v>
      </c>
      <c r="AQ27" s="7" t="s">
        <v>9</v>
      </c>
      <c r="AR27" s="7" t="s">
        <v>30</v>
      </c>
      <c r="AS27" s="7" t="s">
        <v>790</v>
      </c>
      <c r="AT27" s="7" t="s">
        <v>9</v>
      </c>
    </row>
    <row r="28" spans="1:46" x14ac:dyDescent="0.2">
      <c r="A28" s="1" t="s">
        <v>2038</v>
      </c>
      <c r="B28" s="7" t="s">
        <v>464</v>
      </c>
      <c r="C28" s="7" t="s">
        <v>661</v>
      </c>
      <c r="D28" s="7" t="s">
        <v>779</v>
      </c>
      <c r="E28" s="7" t="s">
        <v>800</v>
      </c>
      <c r="F28" s="7" t="s">
        <v>3</v>
      </c>
      <c r="G28" s="7" t="s">
        <v>4</v>
      </c>
      <c r="H28" s="7" t="s">
        <v>9</v>
      </c>
      <c r="I28" s="7" t="s">
        <v>9</v>
      </c>
      <c r="J28" s="7" t="s">
        <v>9</v>
      </c>
      <c r="K28" s="7" t="s">
        <v>30</v>
      </c>
      <c r="L28" s="7" t="s">
        <v>9</v>
      </c>
      <c r="M28" s="7" t="s">
        <v>177</v>
      </c>
      <c r="N28" s="8">
        <v>44502</v>
      </c>
      <c r="O28" s="8"/>
      <c r="P28" s="7" t="s">
        <v>178</v>
      </c>
      <c r="Q28" s="7" t="s">
        <v>12</v>
      </c>
      <c r="R28" s="7" t="s">
        <v>36</v>
      </c>
      <c r="S28" s="7" t="s">
        <v>801</v>
      </c>
      <c r="T28" s="7" t="s">
        <v>80</v>
      </c>
      <c r="U28" s="7" t="s">
        <v>802</v>
      </c>
      <c r="V28" s="7" t="s">
        <v>803</v>
      </c>
      <c r="W28" s="7" t="s">
        <v>804</v>
      </c>
      <c r="X28" s="7" t="s">
        <v>805</v>
      </c>
      <c r="Y28" s="7" t="s">
        <v>9</v>
      </c>
      <c r="Z28" s="7" t="s">
        <v>806</v>
      </c>
      <c r="AA28" s="9">
        <v>39.162116121700002</v>
      </c>
      <c r="AB28" s="9">
        <v>-121.1560443159</v>
      </c>
      <c r="AC28" s="7" t="s">
        <v>807</v>
      </c>
      <c r="AD28" s="7" t="s">
        <v>808</v>
      </c>
      <c r="AE28" s="7" t="s">
        <v>45</v>
      </c>
      <c r="AF28" s="8">
        <v>44152</v>
      </c>
      <c r="AG28" s="7" t="s">
        <v>25</v>
      </c>
      <c r="AH28" s="7" t="s">
        <v>557</v>
      </c>
      <c r="AI28" s="8">
        <v>44137</v>
      </c>
      <c r="AJ28" s="7" t="s">
        <v>27</v>
      </c>
      <c r="AK28" s="8">
        <v>44152</v>
      </c>
      <c r="AL28" s="8">
        <v>44137</v>
      </c>
      <c r="AM28" s="8"/>
      <c r="AN28" s="7" t="s">
        <v>9</v>
      </c>
      <c r="AO28" s="8"/>
      <c r="AP28" s="7" t="s">
        <v>47</v>
      </c>
      <c r="AQ28" s="7" t="s">
        <v>9</v>
      </c>
      <c r="AR28" s="7" t="s">
        <v>30</v>
      </c>
      <c r="AS28" s="7" t="s">
        <v>790</v>
      </c>
      <c r="AT28" s="7" t="s">
        <v>9</v>
      </c>
    </row>
    <row r="29" spans="1:46" x14ac:dyDescent="0.2">
      <c r="A29" s="1" t="s">
        <v>2037</v>
      </c>
      <c r="B29" s="7" t="s">
        <v>464</v>
      </c>
      <c r="C29" s="7" t="s">
        <v>661</v>
      </c>
      <c r="D29" s="7" t="s">
        <v>809</v>
      </c>
      <c r="E29" s="7" t="s">
        <v>810</v>
      </c>
      <c r="F29" s="7" t="s">
        <v>3</v>
      </c>
      <c r="G29" s="7" t="s">
        <v>49</v>
      </c>
      <c r="H29" s="7" t="s">
        <v>811</v>
      </c>
      <c r="I29" s="7" t="s">
        <v>51</v>
      </c>
      <c r="J29" s="7" t="s">
        <v>52</v>
      </c>
      <c r="K29" s="7" t="s">
        <v>8</v>
      </c>
      <c r="L29" s="7" t="s">
        <v>9</v>
      </c>
      <c r="M29" s="7" t="s">
        <v>812</v>
      </c>
      <c r="N29" s="8">
        <v>44232</v>
      </c>
      <c r="O29" s="8"/>
      <c r="P29" s="7" t="s">
        <v>35</v>
      </c>
      <c r="Q29" s="7" t="s">
        <v>12</v>
      </c>
      <c r="R29" s="7" t="s">
        <v>36</v>
      </c>
      <c r="S29" s="7" t="s">
        <v>813</v>
      </c>
      <c r="T29" s="7" t="s">
        <v>15</v>
      </c>
      <c r="U29" s="7" t="s">
        <v>814</v>
      </c>
      <c r="V29" s="7" t="s">
        <v>815</v>
      </c>
      <c r="W29" s="7" t="s">
        <v>816</v>
      </c>
      <c r="X29" s="7" t="s">
        <v>817</v>
      </c>
      <c r="Y29" s="7" t="s">
        <v>9</v>
      </c>
      <c r="Z29" s="7" t="s">
        <v>818</v>
      </c>
      <c r="AA29" s="9">
        <v>39.2073581637</v>
      </c>
      <c r="AB29" s="9">
        <v>-120.8097255757</v>
      </c>
      <c r="AC29" s="7" t="s">
        <v>819</v>
      </c>
      <c r="AD29" s="7" t="s">
        <v>820</v>
      </c>
      <c r="AE29" s="7" t="s">
        <v>45</v>
      </c>
      <c r="AF29" s="8">
        <v>44152</v>
      </c>
      <c r="AG29" s="7" t="s">
        <v>25</v>
      </c>
      <c r="AH29" s="7" t="s">
        <v>821</v>
      </c>
      <c r="AI29" s="8">
        <v>44140</v>
      </c>
      <c r="AJ29" s="7" t="s">
        <v>27</v>
      </c>
      <c r="AK29" s="8">
        <v>44152</v>
      </c>
      <c r="AL29" s="8">
        <v>44175</v>
      </c>
      <c r="AM29" s="8">
        <v>44175</v>
      </c>
      <c r="AN29" s="7" t="s">
        <v>822</v>
      </c>
      <c r="AO29" s="8">
        <v>44178</v>
      </c>
      <c r="AP29" s="7" t="s">
        <v>29</v>
      </c>
      <c r="AQ29" s="7" t="s">
        <v>823</v>
      </c>
      <c r="AR29" s="7" t="s">
        <v>8</v>
      </c>
      <c r="AS29" s="7" t="s">
        <v>824</v>
      </c>
      <c r="AT29" s="7" t="s">
        <v>9</v>
      </c>
    </row>
    <row r="30" spans="1:46" x14ac:dyDescent="0.2">
      <c r="A30" s="1" t="s">
        <v>2039</v>
      </c>
      <c r="B30" s="7" t="s">
        <v>464</v>
      </c>
      <c r="C30" s="7" t="s">
        <v>661</v>
      </c>
      <c r="D30" s="7" t="s">
        <v>662</v>
      </c>
      <c r="E30" s="7" t="s">
        <v>825</v>
      </c>
      <c r="F30" s="7" t="s">
        <v>3</v>
      </c>
      <c r="G30" s="7" t="s">
        <v>470</v>
      </c>
      <c r="H30" s="7" t="s">
        <v>9</v>
      </c>
      <c r="I30" s="7" t="s">
        <v>9</v>
      </c>
      <c r="J30" s="7" t="s">
        <v>9</v>
      </c>
      <c r="K30" s="7" t="s">
        <v>30</v>
      </c>
      <c r="L30" s="7" t="s">
        <v>9</v>
      </c>
      <c r="M30" s="7" t="s">
        <v>581</v>
      </c>
      <c r="N30" s="8">
        <v>44503</v>
      </c>
      <c r="O30" s="8"/>
      <c r="P30" s="7" t="s">
        <v>472</v>
      </c>
      <c r="Q30" s="7" t="s">
        <v>12</v>
      </c>
      <c r="R30" s="7" t="s">
        <v>36</v>
      </c>
      <c r="S30" s="7" t="s">
        <v>826</v>
      </c>
      <c r="T30" s="7" t="s">
        <v>80</v>
      </c>
      <c r="U30" s="7" t="s">
        <v>827</v>
      </c>
      <c r="V30" s="7" t="s">
        <v>828</v>
      </c>
      <c r="W30" s="7" t="s">
        <v>773</v>
      </c>
      <c r="X30" s="7" t="s">
        <v>829</v>
      </c>
      <c r="Y30" s="7" t="s">
        <v>9</v>
      </c>
      <c r="Z30" s="7" t="s">
        <v>830</v>
      </c>
      <c r="AA30" s="9">
        <v>38.694708610799999</v>
      </c>
      <c r="AB30" s="9">
        <v>-120.69964519200001</v>
      </c>
      <c r="AC30" s="7" t="s">
        <v>831</v>
      </c>
      <c r="AD30" s="7" t="s">
        <v>832</v>
      </c>
      <c r="AE30" s="7" t="s">
        <v>45</v>
      </c>
      <c r="AF30" s="8">
        <v>44152</v>
      </c>
      <c r="AG30" s="7" t="s">
        <v>25</v>
      </c>
      <c r="AH30" s="7" t="s">
        <v>660</v>
      </c>
      <c r="AI30" s="8">
        <v>44138</v>
      </c>
      <c r="AJ30" s="7" t="s">
        <v>27</v>
      </c>
      <c r="AK30" s="8">
        <v>44152</v>
      </c>
      <c r="AL30" s="8">
        <v>44138</v>
      </c>
      <c r="AM30" s="8"/>
      <c r="AN30" s="7" t="s">
        <v>9</v>
      </c>
      <c r="AO30" s="8"/>
      <c r="AP30" s="7" t="s">
        <v>47</v>
      </c>
      <c r="AQ30" s="7" t="s">
        <v>9</v>
      </c>
      <c r="AR30" s="7" t="s">
        <v>30</v>
      </c>
      <c r="AS30" s="7" t="s">
        <v>673</v>
      </c>
      <c r="AT30" s="7" t="s">
        <v>9</v>
      </c>
    </row>
    <row r="31" spans="1:46" x14ac:dyDescent="0.2">
      <c r="A31" s="1" t="s">
        <v>2037</v>
      </c>
      <c r="B31" s="7" t="s">
        <v>464</v>
      </c>
      <c r="C31" s="7" t="s">
        <v>661</v>
      </c>
      <c r="D31" s="7" t="s">
        <v>809</v>
      </c>
      <c r="E31" s="7" t="s">
        <v>833</v>
      </c>
      <c r="F31" s="7" t="s">
        <v>3</v>
      </c>
      <c r="G31" s="7" t="s">
        <v>470</v>
      </c>
      <c r="H31" s="7" t="s">
        <v>834</v>
      </c>
      <c r="I31" s="7" t="s">
        <v>51</v>
      </c>
      <c r="J31" s="7" t="s">
        <v>835</v>
      </c>
      <c r="K31" s="7" t="s">
        <v>8</v>
      </c>
      <c r="L31" s="7" t="s">
        <v>9</v>
      </c>
      <c r="M31" s="7" t="s">
        <v>836</v>
      </c>
      <c r="N31" s="8">
        <v>44230</v>
      </c>
      <c r="O31" s="8"/>
      <c r="P31" s="7" t="s">
        <v>472</v>
      </c>
      <c r="Q31" s="7" t="s">
        <v>12</v>
      </c>
      <c r="R31" s="7" t="s">
        <v>36</v>
      </c>
      <c r="S31" s="7" t="s">
        <v>837</v>
      </c>
      <c r="T31" s="7" t="s">
        <v>489</v>
      </c>
      <c r="U31" s="7" t="s">
        <v>838</v>
      </c>
      <c r="V31" s="7" t="s">
        <v>839</v>
      </c>
      <c r="W31" s="7" t="s">
        <v>840</v>
      </c>
      <c r="X31" s="7" t="s">
        <v>841</v>
      </c>
      <c r="Y31" s="7" t="s">
        <v>842</v>
      </c>
      <c r="Z31" s="7" t="s">
        <v>843</v>
      </c>
      <c r="AA31" s="9">
        <v>38.920877694700003</v>
      </c>
      <c r="AB31" s="9">
        <v>-120.7981845903</v>
      </c>
      <c r="AC31" s="7" t="s">
        <v>844</v>
      </c>
      <c r="AD31" s="7" t="s">
        <v>845</v>
      </c>
      <c r="AE31" s="7" t="s">
        <v>45</v>
      </c>
      <c r="AF31" s="8">
        <v>44152</v>
      </c>
      <c r="AG31" s="7" t="s">
        <v>25</v>
      </c>
      <c r="AH31" s="7" t="s">
        <v>738</v>
      </c>
      <c r="AI31" s="8">
        <v>44138</v>
      </c>
      <c r="AJ31" s="7" t="s">
        <v>27</v>
      </c>
      <c r="AK31" s="8">
        <v>44152</v>
      </c>
      <c r="AL31" s="8">
        <v>44138</v>
      </c>
      <c r="AM31" s="8"/>
      <c r="AN31" s="7" t="s">
        <v>9</v>
      </c>
      <c r="AO31" s="8"/>
      <c r="AP31" s="7" t="s">
        <v>47</v>
      </c>
      <c r="AQ31" s="7" t="s">
        <v>9</v>
      </c>
      <c r="AR31" s="7" t="s">
        <v>8</v>
      </c>
      <c r="AS31" s="7" t="s">
        <v>673</v>
      </c>
      <c r="AT31" s="7" t="s">
        <v>9</v>
      </c>
    </row>
    <row r="32" spans="1:46" x14ac:dyDescent="0.2">
      <c r="A32" s="1" t="s">
        <v>2039</v>
      </c>
      <c r="B32" s="7" t="s">
        <v>464</v>
      </c>
      <c r="C32" s="7" t="s">
        <v>661</v>
      </c>
      <c r="D32" s="7" t="s">
        <v>779</v>
      </c>
      <c r="E32" s="7" t="s">
        <v>846</v>
      </c>
      <c r="F32" s="7" t="s">
        <v>3</v>
      </c>
      <c r="G32" s="7" t="s">
        <v>470</v>
      </c>
      <c r="H32" s="7" t="s">
        <v>847</v>
      </c>
      <c r="I32" s="7" t="s">
        <v>51</v>
      </c>
      <c r="J32" s="7" t="s">
        <v>678</v>
      </c>
      <c r="K32" s="7" t="s">
        <v>8</v>
      </c>
      <c r="L32" s="7" t="s">
        <v>9</v>
      </c>
      <c r="M32" s="7" t="s">
        <v>743</v>
      </c>
      <c r="N32" s="8">
        <v>44201</v>
      </c>
      <c r="O32" s="8"/>
      <c r="P32" s="7" t="s">
        <v>472</v>
      </c>
      <c r="Q32" s="7" t="s">
        <v>12</v>
      </c>
      <c r="R32" s="7" t="s">
        <v>36</v>
      </c>
      <c r="S32" s="7" t="s">
        <v>848</v>
      </c>
      <c r="T32" s="7" t="s">
        <v>220</v>
      </c>
      <c r="U32" s="7" t="s">
        <v>849</v>
      </c>
      <c r="V32" s="7" t="s">
        <v>850</v>
      </c>
      <c r="W32" s="7" t="s">
        <v>795</v>
      </c>
      <c r="X32" s="7" t="s">
        <v>851</v>
      </c>
      <c r="Y32" s="7" t="s">
        <v>9</v>
      </c>
      <c r="Z32" s="7" t="s">
        <v>852</v>
      </c>
      <c r="AA32" s="9">
        <v>39.249240119900001</v>
      </c>
      <c r="AB32" s="9">
        <v>-121.1900702304</v>
      </c>
      <c r="AC32" s="7" t="s">
        <v>853</v>
      </c>
      <c r="AD32" s="7" t="s">
        <v>808</v>
      </c>
      <c r="AE32" s="7" t="s">
        <v>45</v>
      </c>
      <c r="AF32" s="8">
        <v>44152</v>
      </c>
      <c r="AG32" s="7" t="s">
        <v>25</v>
      </c>
      <c r="AH32" s="7" t="s">
        <v>498</v>
      </c>
      <c r="AI32" s="8">
        <v>44140</v>
      </c>
      <c r="AJ32" s="7" t="s">
        <v>27</v>
      </c>
      <c r="AK32" s="8">
        <v>44152</v>
      </c>
      <c r="AL32" s="8">
        <v>44174</v>
      </c>
      <c r="AM32" s="8">
        <v>44174</v>
      </c>
      <c r="AN32" s="7" t="s">
        <v>854</v>
      </c>
      <c r="AO32" s="8">
        <v>44180</v>
      </c>
      <c r="AP32" s="7" t="s">
        <v>47</v>
      </c>
      <c r="AQ32" s="7" t="s">
        <v>9</v>
      </c>
      <c r="AR32" s="7" t="s">
        <v>8</v>
      </c>
      <c r="AS32" s="7" t="s">
        <v>790</v>
      </c>
      <c r="AT32" s="7" t="s">
        <v>9</v>
      </c>
    </row>
    <row r="33" spans="1:46" x14ac:dyDescent="0.2">
      <c r="A33" s="1" t="s">
        <v>2038</v>
      </c>
      <c r="B33" s="7" t="s">
        <v>464</v>
      </c>
      <c r="C33" s="7" t="s">
        <v>661</v>
      </c>
      <c r="D33" s="7" t="s">
        <v>779</v>
      </c>
      <c r="E33" s="7" t="s">
        <v>855</v>
      </c>
      <c r="F33" s="7" t="s">
        <v>3</v>
      </c>
      <c r="G33" s="7" t="s">
        <v>470</v>
      </c>
      <c r="H33" s="7" t="s">
        <v>856</v>
      </c>
      <c r="I33" s="7" t="s">
        <v>51</v>
      </c>
      <c r="J33" s="7" t="s">
        <v>857</v>
      </c>
      <c r="K33" s="7" t="s">
        <v>8</v>
      </c>
      <c r="L33" s="7" t="s">
        <v>9</v>
      </c>
      <c r="M33" s="7" t="s">
        <v>858</v>
      </c>
      <c r="N33" s="8">
        <v>44229</v>
      </c>
      <c r="O33" s="8"/>
      <c r="P33" s="7" t="s">
        <v>472</v>
      </c>
      <c r="Q33" s="7" t="s">
        <v>12</v>
      </c>
      <c r="R33" s="7" t="s">
        <v>36</v>
      </c>
      <c r="S33" s="7" t="s">
        <v>859</v>
      </c>
      <c r="T33" s="7" t="s">
        <v>220</v>
      </c>
      <c r="U33" s="7" t="s">
        <v>860</v>
      </c>
      <c r="V33" s="7" t="s">
        <v>861</v>
      </c>
      <c r="W33" s="7" t="s">
        <v>862</v>
      </c>
      <c r="X33" s="7" t="s">
        <v>863</v>
      </c>
      <c r="Y33" s="7" t="s">
        <v>9</v>
      </c>
      <c r="Z33" s="7" t="s">
        <v>864</v>
      </c>
      <c r="AA33" s="9">
        <v>39.088219624799997</v>
      </c>
      <c r="AB33" s="9">
        <v>-121.053550418</v>
      </c>
      <c r="AC33" s="7" t="s">
        <v>865</v>
      </c>
      <c r="AD33" s="7" t="s">
        <v>789</v>
      </c>
      <c r="AE33" s="7" t="s">
        <v>45</v>
      </c>
      <c r="AF33" s="8">
        <v>44152</v>
      </c>
      <c r="AG33" s="7" t="s">
        <v>25</v>
      </c>
      <c r="AH33" s="7" t="s">
        <v>498</v>
      </c>
      <c r="AI33" s="8">
        <v>44137</v>
      </c>
      <c r="AJ33" s="7" t="s">
        <v>27</v>
      </c>
      <c r="AK33" s="8">
        <v>44152</v>
      </c>
      <c r="AL33" s="8">
        <v>44181</v>
      </c>
      <c r="AM33" s="8">
        <v>44181</v>
      </c>
      <c r="AN33" s="7" t="s">
        <v>866</v>
      </c>
      <c r="AO33" s="8">
        <v>44184</v>
      </c>
      <c r="AP33" s="7" t="s">
        <v>29</v>
      </c>
      <c r="AQ33" s="7" t="s">
        <v>9</v>
      </c>
      <c r="AR33" s="7" t="s">
        <v>8</v>
      </c>
      <c r="AS33" s="7" t="s">
        <v>790</v>
      </c>
      <c r="AT33" s="7" t="s">
        <v>9</v>
      </c>
    </row>
    <row r="34" spans="1:46" x14ac:dyDescent="0.2">
      <c r="A34" s="1" t="s">
        <v>2039</v>
      </c>
      <c r="B34" s="7" t="s">
        <v>464</v>
      </c>
      <c r="C34" s="7" t="s">
        <v>867</v>
      </c>
      <c r="D34" s="7" t="s">
        <v>868</v>
      </c>
      <c r="E34" s="7" t="s">
        <v>869</v>
      </c>
      <c r="F34" s="7" t="s">
        <v>3</v>
      </c>
      <c r="G34" s="7" t="s">
        <v>470</v>
      </c>
      <c r="H34" s="7" t="s">
        <v>870</v>
      </c>
      <c r="I34" s="7" t="s">
        <v>51</v>
      </c>
      <c r="J34" s="7" t="s">
        <v>515</v>
      </c>
      <c r="K34" s="7" t="s">
        <v>8</v>
      </c>
      <c r="L34" s="7" t="s">
        <v>9</v>
      </c>
      <c r="M34" s="7" t="s">
        <v>53</v>
      </c>
      <c r="N34" s="8">
        <v>44240</v>
      </c>
      <c r="O34" s="8"/>
      <c r="P34" s="7" t="s">
        <v>11</v>
      </c>
      <c r="Q34" s="7" t="s">
        <v>12</v>
      </c>
      <c r="R34" s="7" t="s">
        <v>36</v>
      </c>
      <c r="S34" s="7" t="s">
        <v>871</v>
      </c>
      <c r="T34" s="7" t="s">
        <v>220</v>
      </c>
      <c r="U34" s="7" t="s">
        <v>872</v>
      </c>
      <c r="V34" s="7" t="s">
        <v>873</v>
      </c>
      <c r="W34" s="7" t="s">
        <v>874</v>
      </c>
      <c r="X34" s="7" t="s">
        <v>875</v>
      </c>
      <c r="Y34" s="7" t="s">
        <v>9</v>
      </c>
      <c r="Z34" s="7" t="s">
        <v>876</v>
      </c>
      <c r="AA34" s="9">
        <v>39.482139025000002</v>
      </c>
      <c r="AB34" s="9">
        <v>-121.5317482846</v>
      </c>
      <c r="AC34" s="7" t="s">
        <v>877</v>
      </c>
      <c r="AD34" s="7" t="s">
        <v>878</v>
      </c>
      <c r="AE34" s="7" t="s">
        <v>62</v>
      </c>
      <c r="AF34" s="8">
        <v>44158</v>
      </c>
      <c r="AG34" s="7" t="s">
        <v>25</v>
      </c>
      <c r="AH34" s="7" t="s">
        <v>821</v>
      </c>
      <c r="AI34" s="8">
        <v>44148</v>
      </c>
      <c r="AJ34" s="7" t="s">
        <v>27</v>
      </c>
      <c r="AK34" s="8">
        <v>44158</v>
      </c>
      <c r="AL34" s="8">
        <v>44171</v>
      </c>
      <c r="AM34" s="8">
        <v>44171</v>
      </c>
      <c r="AN34" s="7" t="s">
        <v>879</v>
      </c>
      <c r="AO34" s="8">
        <v>44193</v>
      </c>
      <c r="AP34" s="7" t="s">
        <v>47</v>
      </c>
      <c r="AQ34" s="7" t="s">
        <v>9</v>
      </c>
      <c r="AR34" s="7" t="s">
        <v>30</v>
      </c>
      <c r="AS34" s="7" t="s">
        <v>880</v>
      </c>
      <c r="AT34" s="7" t="s">
        <v>9</v>
      </c>
    </row>
    <row r="35" spans="1:46" x14ac:dyDescent="0.2">
      <c r="A35" s="1" t="s">
        <v>2039</v>
      </c>
      <c r="B35" s="7" t="s">
        <v>464</v>
      </c>
      <c r="C35" s="7" t="s">
        <v>867</v>
      </c>
      <c r="D35" s="7" t="s">
        <v>868</v>
      </c>
      <c r="E35" s="7" t="s">
        <v>881</v>
      </c>
      <c r="F35" s="7" t="s">
        <v>3</v>
      </c>
      <c r="G35" s="7" t="s">
        <v>49</v>
      </c>
      <c r="H35" s="7" t="s">
        <v>882</v>
      </c>
      <c r="I35" s="7" t="s">
        <v>51</v>
      </c>
      <c r="J35" s="7" t="s">
        <v>705</v>
      </c>
      <c r="K35" s="7" t="s">
        <v>8</v>
      </c>
      <c r="L35" s="7" t="s">
        <v>9</v>
      </c>
      <c r="M35" s="7" t="s">
        <v>487</v>
      </c>
      <c r="N35" s="8">
        <v>44229</v>
      </c>
      <c r="O35" s="8"/>
      <c r="P35" s="7" t="s">
        <v>35</v>
      </c>
      <c r="Q35" s="7" t="s">
        <v>12</v>
      </c>
      <c r="R35" s="7" t="s">
        <v>36</v>
      </c>
      <c r="S35" s="7" t="s">
        <v>883</v>
      </c>
      <c r="T35" s="7" t="s">
        <v>489</v>
      </c>
      <c r="U35" s="7" t="s">
        <v>884</v>
      </c>
      <c r="V35" s="7" t="s">
        <v>885</v>
      </c>
      <c r="W35" s="7" t="s">
        <v>886</v>
      </c>
      <c r="X35" s="7" t="s">
        <v>887</v>
      </c>
      <c r="Y35" s="7" t="s">
        <v>9</v>
      </c>
      <c r="Z35" s="7" t="s">
        <v>888</v>
      </c>
      <c r="AA35" s="9">
        <v>39.493212117100001</v>
      </c>
      <c r="AB35" s="9">
        <v>-121.5439867292</v>
      </c>
      <c r="AC35" s="7" t="s">
        <v>889</v>
      </c>
      <c r="AD35" s="7" t="s">
        <v>878</v>
      </c>
      <c r="AE35" s="7" t="s">
        <v>890</v>
      </c>
      <c r="AF35" s="8">
        <v>44158</v>
      </c>
      <c r="AG35" s="7" t="s">
        <v>25</v>
      </c>
      <c r="AH35" s="7" t="s">
        <v>482</v>
      </c>
      <c r="AI35" s="8">
        <v>44144</v>
      </c>
      <c r="AJ35" s="7" t="s">
        <v>27</v>
      </c>
      <c r="AK35" s="8">
        <v>44158</v>
      </c>
      <c r="AL35" s="8">
        <v>44144</v>
      </c>
      <c r="AM35" s="8"/>
      <c r="AN35" s="7" t="s">
        <v>9</v>
      </c>
      <c r="AO35" s="8"/>
      <c r="AP35" s="7" t="s">
        <v>29</v>
      </c>
      <c r="AQ35" s="7" t="s">
        <v>9</v>
      </c>
      <c r="AR35" s="7" t="s">
        <v>8</v>
      </c>
      <c r="AS35" s="7" t="s">
        <v>880</v>
      </c>
      <c r="AT35" s="7" t="s">
        <v>9</v>
      </c>
    </row>
    <row r="36" spans="1:46" x14ac:dyDescent="0.2">
      <c r="A36" s="1" t="s">
        <v>2039</v>
      </c>
      <c r="B36" s="7" t="s">
        <v>464</v>
      </c>
      <c r="C36" s="7" t="s">
        <v>466</v>
      </c>
      <c r="D36" s="7" t="s">
        <v>891</v>
      </c>
      <c r="E36" s="7" t="s">
        <v>892</v>
      </c>
      <c r="F36" s="7" t="s">
        <v>3</v>
      </c>
      <c r="G36" s="7" t="s">
        <v>4</v>
      </c>
      <c r="H36" s="7" t="s">
        <v>9</v>
      </c>
      <c r="I36" s="7" t="s">
        <v>9</v>
      </c>
      <c r="J36" s="7" t="s">
        <v>9</v>
      </c>
      <c r="K36" s="7" t="s">
        <v>30</v>
      </c>
      <c r="L36" s="7" t="s">
        <v>9</v>
      </c>
      <c r="M36" s="7" t="s">
        <v>78</v>
      </c>
      <c r="N36" s="8">
        <v>44265</v>
      </c>
      <c r="O36" s="8"/>
      <c r="P36" s="7" t="s">
        <v>245</v>
      </c>
      <c r="Q36" s="7" t="s">
        <v>246</v>
      </c>
      <c r="R36" s="7" t="s">
        <v>36</v>
      </c>
      <c r="S36" s="7" t="s">
        <v>893</v>
      </c>
      <c r="T36" s="7" t="s">
        <v>80</v>
      </c>
      <c r="U36" s="7" t="s">
        <v>894</v>
      </c>
      <c r="V36" s="7" t="s">
        <v>895</v>
      </c>
      <c r="W36" s="7" t="s">
        <v>896</v>
      </c>
      <c r="X36" s="7" t="s">
        <v>897</v>
      </c>
      <c r="Y36" s="7" t="s">
        <v>9</v>
      </c>
      <c r="Z36" s="7" t="s">
        <v>898</v>
      </c>
      <c r="AA36" s="9">
        <v>38.676405977899996</v>
      </c>
      <c r="AB36" s="9">
        <v>-121.7730847723</v>
      </c>
      <c r="AC36" s="7" t="s">
        <v>899</v>
      </c>
      <c r="AD36" s="7" t="s">
        <v>900</v>
      </c>
      <c r="AE36" s="7" t="s">
        <v>62</v>
      </c>
      <c r="AF36" s="8">
        <v>44092</v>
      </c>
      <c r="AG36" s="7" t="s">
        <v>25</v>
      </c>
      <c r="AH36" s="7" t="s">
        <v>901</v>
      </c>
      <c r="AI36" s="8">
        <v>44084</v>
      </c>
      <c r="AJ36" s="7" t="s">
        <v>27</v>
      </c>
      <c r="AK36" s="8">
        <v>44091</v>
      </c>
      <c r="AL36" s="8">
        <v>44084</v>
      </c>
      <c r="AM36" s="8"/>
      <c r="AN36" s="7" t="s">
        <v>9</v>
      </c>
      <c r="AO36" s="8"/>
      <c r="AP36" s="7" t="s">
        <v>29</v>
      </c>
      <c r="AQ36" s="7" t="s">
        <v>9</v>
      </c>
      <c r="AR36" s="7" t="s">
        <v>30</v>
      </c>
      <c r="AS36" s="7" t="s">
        <v>902</v>
      </c>
      <c r="AT36" s="7" t="s">
        <v>9</v>
      </c>
    </row>
    <row r="37" spans="1:46" x14ac:dyDescent="0.2">
      <c r="A37" s="1" t="s">
        <v>2039</v>
      </c>
      <c r="B37" s="7" t="s">
        <v>464</v>
      </c>
      <c r="C37" s="7" t="s">
        <v>466</v>
      </c>
      <c r="D37" s="7" t="s">
        <v>903</v>
      </c>
      <c r="E37" s="7" t="s">
        <v>904</v>
      </c>
      <c r="F37" s="7" t="s">
        <v>3</v>
      </c>
      <c r="G37" s="7" t="s">
        <v>4</v>
      </c>
      <c r="H37" s="7" t="s">
        <v>905</v>
      </c>
      <c r="I37" s="7" t="s">
        <v>6</v>
      </c>
      <c r="J37" s="7" t="s">
        <v>7</v>
      </c>
      <c r="K37" s="7" t="s">
        <v>8</v>
      </c>
      <c r="L37" s="7" t="s">
        <v>9</v>
      </c>
      <c r="M37" s="7" t="s">
        <v>906</v>
      </c>
      <c r="N37" s="8">
        <v>44176</v>
      </c>
      <c r="O37" s="8"/>
      <c r="P37" s="7" t="s">
        <v>245</v>
      </c>
      <c r="Q37" s="7" t="s">
        <v>246</v>
      </c>
      <c r="R37" s="7" t="s">
        <v>36</v>
      </c>
      <c r="S37" s="7" t="s">
        <v>907</v>
      </c>
      <c r="T37" s="7" t="s">
        <v>15</v>
      </c>
      <c r="U37" s="7" t="s">
        <v>894</v>
      </c>
      <c r="V37" s="7" t="s">
        <v>895</v>
      </c>
      <c r="W37" s="7" t="s">
        <v>896</v>
      </c>
      <c r="X37" s="7" t="s">
        <v>908</v>
      </c>
      <c r="Y37" s="7" t="s">
        <v>9</v>
      </c>
      <c r="Z37" s="7" t="s">
        <v>909</v>
      </c>
      <c r="AA37" s="9">
        <v>38.676888288900003</v>
      </c>
      <c r="AB37" s="9">
        <v>-121.77621158700001</v>
      </c>
      <c r="AC37" s="7" t="s">
        <v>910</v>
      </c>
      <c r="AD37" s="7" t="s">
        <v>900</v>
      </c>
      <c r="AE37" s="7" t="s">
        <v>62</v>
      </c>
      <c r="AF37" s="8">
        <v>44092</v>
      </c>
      <c r="AG37" s="7" t="s">
        <v>25</v>
      </c>
      <c r="AH37" s="7" t="s">
        <v>901</v>
      </c>
      <c r="AI37" s="8">
        <v>44085</v>
      </c>
      <c r="AJ37" s="7" t="s">
        <v>27</v>
      </c>
      <c r="AK37" s="8">
        <v>44091</v>
      </c>
      <c r="AL37" s="8">
        <v>44140</v>
      </c>
      <c r="AM37" s="8">
        <v>44140</v>
      </c>
      <c r="AN37" s="7" t="s">
        <v>911</v>
      </c>
      <c r="AO37" s="8">
        <v>44144</v>
      </c>
      <c r="AP37" s="7" t="s">
        <v>29</v>
      </c>
      <c r="AQ37" s="7" t="s">
        <v>9</v>
      </c>
      <c r="AR37" s="7" t="s">
        <v>30</v>
      </c>
      <c r="AS37" s="7" t="s">
        <v>902</v>
      </c>
      <c r="AT37" s="7" t="s">
        <v>9</v>
      </c>
    </row>
    <row r="38" spans="1:46" x14ac:dyDescent="0.2">
      <c r="A38" s="1" t="s">
        <v>2039</v>
      </c>
      <c r="B38" s="7" t="s">
        <v>464</v>
      </c>
      <c r="C38" s="7" t="s">
        <v>466</v>
      </c>
      <c r="D38" s="7" t="s">
        <v>891</v>
      </c>
      <c r="E38" s="7" t="s">
        <v>912</v>
      </c>
      <c r="F38" s="7" t="s">
        <v>3</v>
      </c>
      <c r="G38" s="7" t="s">
        <v>4</v>
      </c>
      <c r="H38" s="7" t="s">
        <v>9</v>
      </c>
      <c r="I38" s="7" t="s">
        <v>9</v>
      </c>
      <c r="J38" s="7" t="s">
        <v>9</v>
      </c>
      <c r="K38" s="7" t="s">
        <v>30</v>
      </c>
      <c r="L38" s="7" t="s">
        <v>9</v>
      </c>
      <c r="M38" s="7" t="s">
        <v>913</v>
      </c>
      <c r="N38" s="8">
        <v>44266</v>
      </c>
      <c r="O38" s="8"/>
      <c r="P38" s="7" t="s">
        <v>245</v>
      </c>
      <c r="Q38" s="7" t="s">
        <v>246</v>
      </c>
      <c r="R38" s="7" t="s">
        <v>36</v>
      </c>
      <c r="S38" s="7" t="s">
        <v>914</v>
      </c>
      <c r="T38" s="7" t="s">
        <v>80</v>
      </c>
      <c r="U38" s="7" t="s">
        <v>915</v>
      </c>
      <c r="V38" s="7" t="s">
        <v>916</v>
      </c>
      <c r="W38" s="7" t="s">
        <v>917</v>
      </c>
      <c r="X38" s="7" t="s">
        <v>918</v>
      </c>
      <c r="Y38" s="7" t="s">
        <v>919</v>
      </c>
      <c r="Z38" s="7" t="s">
        <v>920</v>
      </c>
      <c r="AA38" s="9">
        <v>38.6721529386</v>
      </c>
      <c r="AB38" s="9">
        <v>-121.781480231</v>
      </c>
      <c r="AC38" s="7" t="s">
        <v>921</v>
      </c>
      <c r="AD38" s="7" t="s">
        <v>900</v>
      </c>
      <c r="AE38" s="7" t="s">
        <v>62</v>
      </c>
      <c r="AF38" s="8">
        <v>44092</v>
      </c>
      <c r="AG38" s="7" t="s">
        <v>25</v>
      </c>
      <c r="AH38" s="7" t="s">
        <v>901</v>
      </c>
      <c r="AI38" s="8">
        <v>44085</v>
      </c>
      <c r="AJ38" s="7" t="s">
        <v>27</v>
      </c>
      <c r="AK38" s="8">
        <v>44091</v>
      </c>
      <c r="AL38" s="8">
        <v>44085</v>
      </c>
      <c r="AM38" s="8"/>
      <c r="AN38" s="7" t="s">
        <v>9</v>
      </c>
      <c r="AO38" s="8"/>
      <c r="AP38" s="7" t="s">
        <v>29</v>
      </c>
      <c r="AQ38" s="7" t="s">
        <v>9</v>
      </c>
      <c r="AR38" s="7" t="s">
        <v>30</v>
      </c>
      <c r="AS38" s="7" t="s">
        <v>902</v>
      </c>
      <c r="AT38" s="7" t="s">
        <v>9</v>
      </c>
    </row>
    <row r="39" spans="1:46" x14ac:dyDescent="0.2">
      <c r="A39" s="1" t="s">
        <v>2039</v>
      </c>
      <c r="B39" s="7" t="s">
        <v>464</v>
      </c>
      <c r="C39" s="7" t="s">
        <v>466</v>
      </c>
      <c r="D39" s="7" t="s">
        <v>903</v>
      </c>
      <c r="E39" s="7" t="s">
        <v>922</v>
      </c>
      <c r="F39" s="7" t="s">
        <v>3</v>
      </c>
      <c r="G39" s="7" t="s">
        <v>4</v>
      </c>
      <c r="H39" s="7" t="s">
        <v>923</v>
      </c>
      <c r="I39" s="7" t="s">
        <v>6</v>
      </c>
      <c r="J39" s="7" t="s">
        <v>7</v>
      </c>
      <c r="K39" s="7" t="s">
        <v>8</v>
      </c>
      <c r="L39" s="7" t="s">
        <v>9</v>
      </c>
      <c r="M39" s="7" t="s">
        <v>906</v>
      </c>
      <c r="N39" s="8">
        <v>44115</v>
      </c>
      <c r="O39" s="8"/>
      <c r="P39" s="7" t="s">
        <v>245</v>
      </c>
      <c r="Q39" s="7" t="s">
        <v>246</v>
      </c>
      <c r="R39" s="7" t="s">
        <v>36</v>
      </c>
      <c r="S39" s="7" t="s">
        <v>924</v>
      </c>
      <c r="T39" s="7" t="s">
        <v>15</v>
      </c>
      <c r="U39" s="7" t="s">
        <v>894</v>
      </c>
      <c r="V39" s="7" t="s">
        <v>895</v>
      </c>
      <c r="W39" s="7" t="s">
        <v>896</v>
      </c>
      <c r="X39" s="7" t="s">
        <v>925</v>
      </c>
      <c r="Y39" s="7" t="s">
        <v>9</v>
      </c>
      <c r="Z39" s="7" t="s">
        <v>926</v>
      </c>
      <c r="AA39" s="9">
        <v>38.676206592100002</v>
      </c>
      <c r="AB39" s="9">
        <v>-121.7747786302</v>
      </c>
      <c r="AC39" s="7" t="s">
        <v>927</v>
      </c>
      <c r="AD39" s="7" t="s">
        <v>900</v>
      </c>
      <c r="AE39" s="7" t="s">
        <v>62</v>
      </c>
      <c r="AF39" s="8">
        <v>44092</v>
      </c>
      <c r="AG39" s="7" t="s">
        <v>25</v>
      </c>
      <c r="AH39" s="7" t="s">
        <v>901</v>
      </c>
      <c r="AI39" s="8">
        <v>44085</v>
      </c>
      <c r="AJ39" s="7" t="s">
        <v>27</v>
      </c>
      <c r="AK39" s="8">
        <v>44091</v>
      </c>
      <c r="AL39" s="8">
        <v>44141</v>
      </c>
      <c r="AM39" s="8">
        <v>44141</v>
      </c>
      <c r="AN39" s="7" t="s">
        <v>928</v>
      </c>
      <c r="AO39" s="8">
        <v>44144</v>
      </c>
      <c r="AP39" s="7" t="s">
        <v>29</v>
      </c>
      <c r="AQ39" s="7" t="s">
        <v>9</v>
      </c>
      <c r="AR39" s="7" t="s">
        <v>8</v>
      </c>
      <c r="AS39" s="7" t="s">
        <v>902</v>
      </c>
      <c r="AT39" s="7" t="s">
        <v>9</v>
      </c>
    </row>
    <row r="40" spans="1:46" x14ac:dyDescent="0.2">
      <c r="A40" s="1" t="s">
        <v>2039</v>
      </c>
      <c r="B40" s="7" t="s">
        <v>464</v>
      </c>
      <c r="C40" s="7" t="s">
        <v>466</v>
      </c>
      <c r="D40" s="7" t="s">
        <v>903</v>
      </c>
      <c r="E40" s="7" t="s">
        <v>929</v>
      </c>
      <c r="F40" s="7" t="s">
        <v>3</v>
      </c>
      <c r="G40" s="7" t="s">
        <v>4</v>
      </c>
      <c r="H40" s="7" t="s">
        <v>930</v>
      </c>
      <c r="I40" s="7" t="s">
        <v>6</v>
      </c>
      <c r="J40" s="7" t="s">
        <v>66</v>
      </c>
      <c r="K40" s="7" t="s">
        <v>8</v>
      </c>
      <c r="L40" s="7" t="s">
        <v>9</v>
      </c>
      <c r="M40" s="7" t="s">
        <v>931</v>
      </c>
      <c r="N40" s="8">
        <v>44180</v>
      </c>
      <c r="O40" s="8"/>
      <c r="P40" s="7" t="s">
        <v>245</v>
      </c>
      <c r="Q40" s="7" t="s">
        <v>246</v>
      </c>
      <c r="R40" s="7" t="s">
        <v>36</v>
      </c>
      <c r="S40" s="7" t="s">
        <v>932</v>
      </c>
      <c r="T40" s="7" t="s">
        <v>15</v>
      </c>
      <c r="U40" s="7" t="s">
        <v>933</v>
      </c>
      <c r="V40" s="7" t="s">
        <v>934</v>
      </c>
      <c r="W40" s="7" t="s">
        <v>935</v>
      </c>
      <c r="X40" s="7" t="s">
        <v>936</v>
      </c>
      <c r="Y40" s="7" t="s">
        <v>9</v>
      </c>
      <c r="Z40" s="7" t="s">
        <v>937</v>
      </c>
      <c r="AA40" s="9">
        <v>38.554310322900001</v>
      </c>
      <c r="AB40" s="9">
        <v>-121.7544888347</v>
      </c>
      <c r="AC40" s="7" t="s">
        <v>938</v>
      </c>
      <c r="AD40" s="7" t="s">
        <v>939</v>
      </c>
      <c r="AE40" s="7" t="s">
        <v>45</v>
      </c>
      <c r="AF40" s="8">
        <v>44102</v>
      </c>
      <c r="AG40" s="7" t="s">
        <v>25</v>
      </c>
      <c r="AH40" s="7" t="s">
        <v>527</v>
      </c>
      <c r="AI40" s="8">
        <v>44089</v>
      </c>
      <c r="AJ40" s="7" t="s">
        <v>27</v>
      </c>
      <c r="AK40" s="8">
        <v>44102</v>
      </c>
      <c r="AL40" s="8">
        <v>44165</v>
      </c>
      <c r="AM40" s="8">
        <v>44165</v>
      </c>
      <c r="AN40" s="7" t="s">
        <v>940</v>
      </c>
      <c r="AO40" s="8">
        <v>44174</v>
      </c>
      <c r="AP40" s="7" t="s">
        <v>29</v>
      </c>
      <c r="AQ40" s="7" t="s">
        <v>9</v>
      </c>
      <c r="AR40" s="7" t="s">
        <v>8</v>
      </c>
      <c r="AS40" s="7" t="s">
        <v>902</v>
      </c>
      <c r="AT40" s="7" t="s">
        <v>9</v>
      </c>
    </row>
    <row r="41" spans="1:46" x14ac:dyDescent="0.2">
      <c r="A41" s="1" t="s">
        <v>2039</v>
      </c>
      <c r="B41" s="7" t="s">
        <v>464</v>
      </c>
      <c r="C41" s="7" t="s">
        <v>466</v>
      </c>
      <c r="D41" s="7" t="s">
        <v>903</v>
      </c>
      <c r="E41" s="7" t="s">
        <v>941</v>
      </c>
      <c r="F41" s="7" t="s">
        <v>3</v>
      </c>
      <c r="G41" s="7" t="s">
        <v>4</v>
      </c>
      <c r="H41" s="7" t="s">
        <v>9</v>
      </c>
      <c r="I41" s="7" t="s">
        <v>9</v>
      </c>
      <c r="J41" s="7" t="s">
        <v>9</v>
      </c>
      <c r="K41" s="7" t="s">
        <v>30</v>
      </c>
      <c r="L41" s="7" t="s">
        <v>9</v>
      </c>
      <c r="M41" s="7" t="s">
        <v>78</v>
      </c>
      <c r="N41" s="8">
        <v>44455</v>
      </c>
      <c r="O41" s="8"/>
      <c r="P41" s="7" t="s">
        <v>245</v>
      </c>
      <c r="Q41" s="7" t="s">
        <v>246</v>
      </c>
      <c r="R41" s="7" t="s">
        <v>36</v>
      </c>
      <c r="S41" s="7" t="s">
        <v>942</v>
      </c>
      <c r="T41" s="7" t="s">
        <v>80</v>
      </c>
      <c r="U41" s="7" t="s">
        <v>943</v>
      </c>
      <c r="V41" s="7" t="s">
        <v>944</v>
      </c>
      <c r="W41" s="7" t="s">
        <v>917</v>
      </c>
      <c r="X41" s="7" t="s">
        <v>945</v>
      </c>
      <c r="Y41" s="7" t="s">
        <v>946</v>
      </c>
      <c r="Z41" s="7" t="s">
        <v>947</v>
      </c>
      <c r="AA41" s="9">
        <v>38.669663268299999</v>
      </c>
      <c r="AB41" s="9">
        <v>-121.775930626</v>
      </c>
      <c r="AC41" s="7" t="s">
        <v>948</v>
      </c>
      <c r="AD41" s="7" t="s">
        <v>900</v>
      </c>
      <c r="AE41" s="7" t="s">
        <v>45</v>
      </c>
      <c r="AF41" s="8">
        <v>44102</v>
      </c>
      <c r="AG41" s="7" t="s">
        <v>25</v>
      </c>
      <c r="AH41" s="7" t="s">
        <v>901</v>
      </c>
      <c r="AI41" s="8">
        <v>44090</v>
      </c>
      <c r="AJ41" s="7" t="s">
        <v>27</v>
      </c>
      <c r="AK41" s="8">
        <v>44102</v>
      </c>
      <c r="AL41" s="8">
        <v>44090</v>
      </c>
      <c r="AM41" s="8"/>
      <c r="AN41" s="7" t="s">
        <v>9</v>
      </c>
      <c r="AO41" s="8"/>
      <c r="AP41" s="7" t="s">
        <v>29</v>
      </c>
      <c r="AQ41" s="7" t="s">
        <v>9</v>
      </c>
      <c r="AR41" s="7" t="s">
        <v>30</v>
      </c>
      <c r="AS41" s="7" t="s">
        <v>902</v>
      </c>
      <c r="AT41" s="7" t="s">
        <v>9</v>
      </c>
    </row>
    <row r="42" spans="1:46" x14ac:dyDescent="0.2">
      <c r="A42" s="1" t="s">
        <v>2039</v>
      </c>
      <c r="B42" s="7" t="s">
        <v>464</v>
      </c>
      <c r="C42" s="7" t="s">
        <v>466</v>
      </c>
      <c r="D42" s="7" t="s">
        <v>467</v>
      </c>
      <c r="E42" s="7" t="s">
        <v>949</v>
      </c>
      <c r="F42" s="7" t="s">
        <v>3</v>
      </c>
      <c r="G42" s="7" t="s">
        <v>4</v>
      </c>
      <c r="H42" s="7" t="s">
        <v>950</v>
      </c>
      <c r="I42" s="7" t="s">
        <v>6</v>
      </c>
      <c r="J42" s="7" t="s">
        <v>66</v>
      </c>
      <c r="K42" s="7" t="s">
        <v>8</v>
      </c>
      <c r="L42" s="7" t="s">
        <v>9</v>
      </c>
      <c r="M42" s="7" t="s">
        <v>951</v>
      </c>
      <c r="N42" s="8">
        <v>44126</v>
      </c>
      <c r="O42" s="8"/>
      <c r="P42" s="7" t="s">
        <v>35</v>
      </c>
      <c r="Q42" s="7" t="s">
        <v>12</v>
      </c>
      <c r="R42" s="7" t="s">
        <v>13</v>
      </c>
      <c r="S42" s="7" t="s">
        <v>952</v>
      </c>
      <c r="T42" s="7" t="s">
        <v>15</v>
      </c>
      <c r="U42" s="7" t="s">
        <v>953</v>
      </c>
      <c r="V42" s="7" t="s">
        <v>954</v>
      </c>
      <c r="W42" s="7" t="s">
        <v>492</v>
      </c>
      <c r="X42" s="7" t="s">
        <v>955</v>
      </c>
      <c r="Y42" s="7" t="s">
        <v>956</v>
      </c>
      <c r="Z42" s="7" t="s">
        <v>957</v>
      </c>
      <c r="AA42" s="9">
        <v>38.258496633500002</v>
      </c>
      <c r="AB42" s="9">
        <v>-122.03760694499999</v>
      </c>
      <c r="AC42" s="7" t="s">
        <v>958</v>
      </c>
      <c r="AD42" s="7" t="s">
        <v>497</v>
      </c>
      <c r="AE42" s="7" t="s">
        <v>62</v>
      </c>
      <c r="AF42" s="8">
        <v>44105</v>
      </c>
      <c r="AG42" s="7" t="s">
        <v>25</v>
      </c>
      <c r="AH42" s="7" t="s">
        <v>498</v>
      </c>
      <c r="AI42" s="8">
        <v>44096</v>
      </c>
      <c r="AJ42" s="7" t="s">
        <v>27</v>
      </c>
      <c r="AK42" s="8">
        <v>44105</v>
      </c>
      <c r="AL42" s="8">
        <v>44169</v>
      </c>
      <c r="AM42" s="8">
        <v>44169</v>
      </c>
      <c r="AN42" s="7" t="s">
        <v>959</v>
      </c>
      <c r="AO42" s="8">
        <v>44174</v>
      </c>
      <c r="AP42" s="7" t="s">
        <v>47</v>
      </c>
      <c r="AQ42" s="7" t="s">
        <v>9</v>
      </c>
      <c r="AR42" s="7" t="s">
        <v>8</v>
      </c>
      <c r="AS42" s="7" t="s">
        <v>483</v>
      </c>
      <c r="AT42" s="7" t="s">
        <v>9</v>
      </c>
    </row>
    <row r="43" spans="1:46" x14ac:dyDescent="0.2">
      <c r="A43" s="1" t="s">
        <v>2039</v>
      </c>
      <c r="B43" s="7" t="s">
        <v>464</v>
      </c>
      <c r="C43" s="7" t="s">
        <v>466</v>
      </c>
      <c r="D43" s="7" t="s">
        <v>467</v>
      </c>
      <c r="E43" s="7" t="s">
        <v>960</v>
      </c>
      <c r="F43" s="7" t="s">
        <v>3</v>
      </c>
      <c r="G43" s="7" t="s">
        <v>4</v>
      </c>
      <c r="H43" s="7" t="s">
        <v>961</v>
      </c>
      <c r="I43" s="7" t="s">
        <v>6</v>
      </c>
      <c r="J43" s="7" t="s">
        <v>66</v>
      </c>
      <c r="K43" s="7" t="s">
        <v>8</v>
      </c>
      <c r="L43" s="7" t="s">
        <v>9</v>
      </c>
      <c r="M43" s="7" t="s">
        <v>10</v>
      </c>
      <c r="N43" s="8">
        <v>44127</v>
      </c>
      <c r="O43" s="8"/>
      <c r="P43" s="7" t="s">
        <v>245</v>
      </c>
      <c r="Q43" s="7" t="s">
        <v>246</v>
      </c>
      <c r="R43" s="7" t="s">
        <v>36</v>
      </c>
      <c r="S43" s="7" t="s">
        <v>962</v>
      </c>
      <c r="T43" s="7" t="s">
        <v>15</v>
      </c>
      <c r="U43" s="7" t="s">
        <v>963</v>
      </c>
      <c r="V43" s="7" t="s">
        <v>964</v>
      </c>
      <c r="W43" s="7" t="s">
        <v>965</v>
      </c>
      <c r="X43" s="7" t="s">
        <v>966</v>
      </c>
      <c r="Y43" s="7" t="s">
        <v>9</v>
      </c>
      <c r="Z43" s="7" t="s">
        <v>967</v>
      </c>
      <c r="AA43" s="9">
        <v>38.2499905791</v>
      </c>
      <c r="AB43" s="9">
        <v>-122.0552784453</v>
      </c>
      <c r="AC43" s="7" t="s">
        <v>968</v>
      </c>
      <c r="AD43" s="7" t="s">
        <v>497</v>
      </c>
      <c r="AE43" s="7" t="s">
        <v>45</v>
      </c>
      <c r="AF43" s="8">
        <v>44105</v>
      </c>
      <c r="AG43" s="7" t="s">
        <v>25</v>
      </c>
      <c r="AH43" s="7" t="s">
        <v>498</v>
      </c>
      <c r="AI43" s="8">
        <v>44097</v>
      </c>
      <c r="AJ43" s="7" t="s">
        <v>27</v>
      </c>
      <c r="AK43" s="8">
        <v>44105</v>
      </c>
      <c r="AL43" s="8">
        <v>44169</v>
      </c>
      <c r="AM43" s="8">
        <v>44169</v>
      </c>
      <c r="AN43" s="7" t="s">
        <v>969</v>
      </c>
      <c r="AO43" s="8">
        <v>44172</v>
      </c>
      <c r="AP43" s="7" t="s">
        <v>29</v>
      </c>
      <c r="AQ43" s="7" t="s">
        <v>9</v>
      </c>
      <c r="AR43" s="7" t="s">
        <v>8</v>
      </c>
      <c r="AS43" s="7" t="s">
        <v>483</v>
      </c>
      <c r="AT43" s="7" t="s">
        <v>9</v>
      </c>
    </row>
    <row r="44" spans="1:46" x14ac:dyDescent="0.2">
      <c r="A44" s="1" t="s">
        <v>2039</v>
      </c>
      <c r="B44" s="7" t="s">
        <v>464</v>
      </c>
      <c r="C44" s="7" t="s">
        <v>466</v>
      </c>
      <c r="D44" s="7" t="s">
        <v>903</v>
      </c>
      <c r="E44" s="7" t="s">
        <v>970</v>
      </c>
      <c r="F44" s="7" t="s">
        <v>3</v>
      </c>
      <c r="G44" s="7" t="s">
        <v>4</v>
      </c>
      <c r="H44" s="7" t="s">
        <v>9</v>
      </c>
      <c r="I44" s="7" t="s">
        <v>9</v>
      </c>
      <c r="J44" s="7" t="s">
        <v>9</v>
      </c>
      <c r="K44" s="7" t="s">
        <v>30</v>
      </c>
      <c r="L44" s="7" t="s">
        <v>9</v>
      </c>
      <c r="M44" s="7" t="s">
        <v>78</v>
      </c>
      <c r="N44" s="8">
        <v>44277</v>
      </c>
      <c r="O44" s="8"/>
      <c r="P44" s="7" t="s">
        <v>245</v>
      </c>
      <c r="Q44" s="7" t="s">
        <v>246</v>
      </c>
      <c r="R44" s="7" t="s">
        <v>36</v>
      </c>
      <c r="S44" s="7" t="s">
        <v>971</v>
      </c>
      <c r="T44" s="7" t="s">
        <v>80</v>
      </c>
      <c r="U44" s="7" t="s">
        <v>972</v>
      </c>
      <c r="V44" s="7" t="s">
        <v>973</v>
      </c>
      <c r="W44" s="7" t="s">
        <v>974</v>
      </c>
      <c r="X44" s="7" t="s">
        <v>975</v>
      </c>
      <c r="Y44" s="7" t="s">
        <v>9</v>
      </c>
      <c r="Z44" s="7" t="s">
        <v>976</v>
      </c>
      <c r="AA44" s="9">
        <v>38.567940102599998</v>
      </c>
      <c r="AB44" s="9">
        <v>-121.5311367604</v>
      </c>
      <c r="AC44" s="7" t="s">
        <v>977</v>
      </c>
      <c r="AD44" s="7" t="s">
        <v>978</v>
      </c>
      <c r="AE44" s="7" t="s">
        <v>62</v>
      </c>
      <c r="AF44" s="8">
        <v>44105</v>
      </c>
      <c r="AG44" s="7" t="s">
        <v>25</v>
      </c>
      <c r="AH44" s="7" t="s">
        <v>568</v>
      </c>
      <c r="AI44" s="8">
        <v>44095</v>
      </c>
      <c r="AJ44" s="7" t="s">
        <v>27</v>
      </c>
      <c r="AK44" s="8">
        <v>44105</v>
      </c>
      <c r="AL44" s="8">
        <v>44095</v>
      </c>
      <c r="AM44" s="8"/>
      <c r="AN44" s="7" t="s">
        <v>9</v>
      </c>
      <c r="AO44" s="8"/>
      <c r="AP44" s="7" t="s">
        <v>29</v>
      </c>
      <c r="AQ44" s="7" t="s">
        <v>9</v>
      </c>
      <c r="AR44" s="7" t="s">
        <v>30</v>
      </c>
      <c r="AS44" s="7" t="s">
        <v>902</v>
      </c>
      <c r="AT44" s="7" t="s">
        <v>9</v>
      </c>
    </row>
    <row r="45" spans="1:46" x14ac:dyDescent="0.2">
      <c r="A45" s="1" t="s">
        <v>2039</v>
      </c>
      <c r="B45" s="7" t="s">
        <v>464</v>
      </c>
      <c r="C45" s="7" t="s">
        <v>466</v>
      </c>
      <c r="D45" s="7" t="s">
        <v>467</v>
      </c>
      <c r="E45" s="7" t="s">
        <v>979</v>
      </c>
      <c r="F45" s="7" t="s">
        <v>3</v>
      </c>
      <c r="G45" s="7" t="s">
        <v>4</v>
      </c>
      <c r="H45" s="7" t="s">
        <v>980</v>
      </c>
      <c r="I45" s="7" t="s">
        <v>6</v>
      </c>
      <c r="J45" s="7" t="s">
        <v>66</v>
      </c>
      <c r="K45" s="7" t="s">
        <v>8</v>
      </c>
      <c r="L45" s="7" t="s">
        <v>9</v>
      </c>
      <c r="M45" s="7" t="s">
        <v>931</v>
      </c>
      <c r="N45" s="8">
        <v>44136</v>
      </c>
      <c r="O45" s="8"/>
      <c r="P45" s="7" t="s">
        <v>245</v>
      </c>
      <c r="Q45" s="7" t="s">
        <v>246</v>
      </c>
      <c r="R45" s="7" t="s">
        <v>36</v>
      </c>
      <c r="S45" s="7" t="s">
        <v>981</v>
      </c>
      <c r="T45" s="7" t="s">
        <v>15</v>
      </c>
      <c r="U45" s="7" t="s">
        <v>982</v>
      </c>
      <c r="V45" s="7" t="s">
        <v>983</v>
      </c>
      <c r="W45" s="7" t="s">
        <v>984</v>
      </c>
      <c r="X45" s="7" t="s">
        <v>985</v>
      </c>
      <c r="Y45" s="7" t="s">
        <v>9</v>
      </c>
      <c r="Z45" s="7" t="s">
        <v>986</v>
      </c>
      <c r="AA45" s="9">
        <v>38.304939158000003</v>
      </c>
      <c r="AB45" s="9">
        <v>-121.5763838642</v>
      </c>
      <c r="AC45" s="7" t="s">
        <v>987</v>
      </c>
      <c r="AD45" s="7" t="s">
        <v>988</v>
      </c>
      <c r="AE45" s="7" t="s">
        <v>45</v>
      </c>
      <c r="AF45" s="8">
        <v>44113</v>
      </c>
      <c r="AG45" s="7" t="s">
        <v>25</v>
      </c>
      <c r="AH45" s="7" t="s">
        <v>738</v>
      </c>
      <c r="AI45" s="8">
        <v>44105</v>
      </c>
      <c r="AJ45" s="7" t="s">
        <v>27</v>
      </c>
      <c r="AK45" s="8">
        <v>44112</v>
      </c>
      <c r="AL45" s="8">
        <v>44156</v>
      </c>
      <c r="AM45" s="8">
        <v>44156</v>
      </c>
      <c r="AN45" s="7" t="s">
        <v>989</v>
      </c>
      <c r="AO45" s="8">
        <v>44172</v>
      </c>
      <c r="AP45" s="7" t="s">
        <v>29</v>
      </c>
      <c r="AQ45" s="7" t="s">
        <v>9</v>
      </c>
      <c r="AR45" s="7" t="s">
        <v>8</v>
      </c>
      <c r="AS45" s="7" t="s">
        <v>483</v>
      </c>
      <c r="AT45" s="7" t="s">
        <v>9</v>
      </c>
    </row>
    <row r="46" spans="1:46" x14ac:dyDescent="0.2">
      <c r="A46" s="1" t="s">
        <v>2039</v>
      </c>
      <c r="B46" s="7" t="s">
        <v>464</v>
      </c>
      <c r="C46" s="7" t="s">
        <v>511</v>
      </c>
      <c r="D46" s="7" t="s">
        <v>529</v>
      </c>
      <c r="E46" s="7" t="s">
        <v>990</v>
      </c>
      <c r="F46" s="7" t="s">
        <v>3</v>
      </c>
      <c r="G46" s="7" t="s">
        <v>4</v>
      </c>
      <c r="H46" s="7" t="s">
        <v>991</v>
      </c>
      <c r="I46" s="7" t="s">
        <v>6</v>
      </c>
      <c r="J46" s="7" t="s">
        <v>66</v>
      </c>
      <c r="K46" s="7" t="s">
        <v>8</v>
      </c>
      <c r="L46" s="7" t="s">
        <v>9</v>
      </c>
      <c r="M46" s="7" t="s">
        <v>951</v>
      </c>
      <c r="N46" s="8">
        <v>44197</v>
      </c>
      <c r="O46" s="8"/>
      <c r="P46" s="7" t="s">
        <v>35</v>
      </c>
      <c r="Q46" s="7" t="s">
        <v>12</v>
      </c>
      <c r="R46" s="7" t="s">
        <v>13</v>
      </c>
      <c r="S46" s="7" t="s">
        <v>992</v>
      </c>
      <c r="T46" s="7" t="s">
        <v>15</v>
      </c>
      <c r="U46" s="7" t="s">
        <v>993</v>
      </c>
      <c r="V46" s="7" t="s">
        <v>994</v>
      </c>
      <c r="W46" s="7" t="s">
        <v>995</v>
      </c>
      <c r="X46" s="7" t="s">
        <v>996</v>
      </c>
      <c r="Y46" s="7" t="s">
        <v>9</v>
      </c>
      <c r="Z46" s="7" t="s">
        <v>997</v>
      </c>
      <c r="AA46" s="9">
        <v>37.935774757200001</v>
      </c>
      <c r="AB46" s="9">
        <v>-121.2477704552</v>
      </c>
      <c r="AC46" s="7" t="s">
        <v>998</v>
      </c>
      <c r="AD46" s="7" t="s">
        <v>542</v>
      </c>
      <c r="AE46" s="7" t="s">
        <v>45</v>
      </c>
      <c r="AF46" s="8">
        <v>44113</v>
      </c>
      <c r="AG46" s="7" t="s">
        <v>25</v>
      </c>
      <c r="AH46" s="7" t="s">
        <v>589</v>
      </c>
      <c r="AI46" s="8">
        <v>44105</v>
      </c>
      <c r="AJ46" s="7" t="s">
        <v>27</v>
      </c>
      <c r="AK46" s="8">
        <v>44112</v>
      </c>
      <c r="AL46" s="8">
        <v>44151</v>
      </c>
      <c r="AM46" s="8">
        <v>44151</v>
      </c>
      <c r="AN46" s="7" t="s">
        <v>558</v>
      </c>
      <c r="AO46" s="8">
        <v>44155</v>
      </c>
      <c r="AP46" s="7" t="s">
        <v>47</v>
      </c>
      <c r="AQ46" s="7" t="s">
        <v>9</v>
      </c>
      <c r="AR46" s="7" t="s">
        <v>8</v>
      </c>
      <c r="AS46" s="7" t="s">
        <v>528</v>
      </c>
      <c r="AT46" s="7" t="s">
        <v>9</v>
      </c>
    </row>
    <row r="47" spans="1:46" x14ac:dyDescent="0.2">
      <c r="A47" s="1" t="s">
        <v>2039</v>
      </c>
      <c r="B47" s="7" t="s">
        <v>464</v>
      </c>
      <c r="C47" s="7" t="s">
        <v>590</v>
      </c>
      <c r="D47" s="7" t="s">
        <v>591</v>
      </c>
      <c r="E47" s="7" t="s">
        <v>999</v>
      </c>
      <c r="F47" s="7" t="s">
        <v>3</v>
      </c>
      <c r="G47" s="7" t="s">
        <v>4</v>
      </c>
      <c r="H47" s="7" t="s">
        <v>1000</v>
      </c>
      <c r="I47" s="7" t="s">
        <v>6</v>
      </c>
      <c r="J47" s="7" t="s">
        <v>7</v>
      </c>
      <c r="K47" s="7" t="s">
        <v>8</v>
      </c>
      <c r="L47" s="7" t="s">
        <v>9</v>
      </c>
      <c r="M47" s="7" t="s">
        <v>10</v>
      </c>
      <c r="N47" s="8">
        <v>44197</v>
      </c>
      <c r="O47" s="8"/>
      <c r="P47" s="7" t="s">
        <v>245</v>
      </c>
      <c r="Q47" s="7" t="s">
        <v>246</v>
      </c>
      <c r="R47" s="7" t="s">
        <v>36</v>
      </c>
      <c r="S47" s="7" t="s">
        <v>1001</v>
      </c>
      <c r="T47" s="7" t="s">
        <v>15</v>
      </c>
      <c r="U47" s="7" t="s">
        <v>1002</v>
      </c>
      <c r="V47" s="7" t="s">
        <v>1003</v>
      </c>
      <c r="W47" s="7" t="s">
        <v>597</v>
      </c>
      <c r="X47" s="7" t="s">
        <v>1004</v>
      </c>
      <c r="Y47" s="7" t="s">
        <v>9</v>
      </c>
      <c r="Z47" s="7" t="s">
        <v>1005</v>
      </c>
      <c r="AA47" s="9">
        <v>37.243433339200003</v>
      </c>
      <c r="AB47" s="9">
        <v>-121.0127807253</v>
      </c>
      <c r="AC47" s="7" t="s">
        <v>1006</v>
      </c>
      <c r="AD47" s="7" t="s">
        <v>601</v>
      </c>
      <c r="AE47" s="7" t="s">
        <v>62</v>
      </c>
      <c r="AF47" s="8">
        <v>44113</v>
      </c>
      <c r="AG47" s="7" t="s">
        <v>25</v>
      </c>
      <c r="AH47" s="7" t="s">
        <v>568</v>
      </c>
      <c r="AI47" s="8">
        <v>44105</v>
      </c>
      <c r="AJ47" s="7" t="s">
        <v>27</v>
      </c>
      <c r="AK47" s="8">
        <v>44112</v>
      </c>
      <c r="AL47" s="8">
        <v>44168</v>
      </c>
      <c r="AM47" s="8">
        <v>44168</v>
      </c>
      <c r="AN47" s="7" t="s">
        <v>1007</v>
      </c>
      <c r="AO47" s="8">
        <v>44168</v>
      </c>
      <c r="AP47" s="7" t="s">
        <v>29</v>
      </c>
      <c r="AQ47" s="7" t="s">
        <v>9</v>
      </c>
      <c r="AR47" s="7" t="s">
        <v>8</v>
      </c>
      <c r="AS47" s="7" t="s">
        <v>602</v>
      </c>
      <c r="AT47" s="7" t="s">
        <v>9</v>
      </c>
    </row>
    <row r="48" spans="1:46" x14ac:dyDescent="0.2">
      <c r="A48" s="1" t="s">
        <v>2039</v>
      </c>
      <c r="B48" s="7" t="s">
        <v>464</v>
      </c>
      <c r="C48" s="7" t="s">
        <v>466</v>
      </c>
      <c r="D48" s="7" t="s">
        <v>467</v>
      </c>
      <c r="E48" s="7" t="s">
        <v>1008</v>
      </c>
      <c r="F48" s="7" t="s">
        <v>3</v>
      </c>
      <c r="G48" s="7" t="s">
        <v>4</v>
      </c>
      <c r="H48" s="7" t="s">
        <v>1009</v>
      </c>
      <c r="I48" s="7" t="s">
        <v>6</v>
      </c>
      <c r="J48" s="7" t="s">
        <v>66</v>
      </c>
      <c r="K48" s="7" t="s">
        <v>8</v>
      </c>
      <c r="L48" s="7" t="s">
        <v>9</v>
      </c>
      <c r="M48" s="7" t="s">
        <v>931</v>
      </c>
      <c r="N48" s="8">
        <v>44133</v>
      </c>
      <c r="O48" s="8"/>
      <c r="P48" s="7" t="s">
        <v>245</v>
      </c>
      <c r="Q48" s="7" t="s">
        <v>246</v>
      </c>
      <c r="R48" s="7" t="s">
        <v>36</v>
      </c>
      <c r="S48" s="7" t="s">
        <v>1010</v>
      </c>
      <c r="T48" s="7" t="s">
        <v>220</v>
      </c>
      <c r="U48" s="7" t="s">
        <v>1011</v>
      </c>
      <c r="V48" s="7" t="s">
        <v>1012</v>
      </c>
      <c r="W48" s="7" t="s">
        <v>1013</v>
      </c>
      <c r="X48" s="7" t="s">
        <v>1014</v>
      </c>
      <c r="Y48" s="7" t="s">
        <v>1015</v>
      </c>
      <c r="Z48" s="7" t="s">
        <v>1016</v>
      </c>
      <c r="AA48" s="9">
        <v>38.165085256700003</v>
      </c>
      <c r="AB48" s="9">
        <v>-121.6823479584</v>
      </c>
      <c r="AC48" s="7" t="s">
        <v>1017</v>
      </c>
      <c r="AD48" s="7" t="s">
        <v>1018</v>
      </c>
      <c r="AE48" s="7" t="s">
        <v>45</v>
      </c>
      <c r="AF48" s="8">
        <v>44113</v>
      </c>
      <c r="AG48" s="7" t="s">
        <v>25</v>
      </c>
      <c r="AH48" s="7" t="s">
        <v>482</v>
      </c>
      <c r="AI48" s="8">
        <v>44103</v>
      </c>
      <c r="AJ48" s="7" t="s">
        <v>27</v>
      </c>
      <c r="AK48" s="8">
        <v>44112</v>
      </c>
      <c r="AL48" s="8">
        <v>44174</v>
      </c>
      <c r="AM48" s="8">
        <v>44174</v>
      </c>
      <c r="AN48" s="7" t="s">
        <v>940</v>
      </c>
      <c r="AO48" s="8">
        <v>44179</v>
      </c>
      <c r="AP48" s="7" t="s">
        <v>29</v>
      </c>
      <c r="AQ48" s="7" t="s">
        <v>9</v>
      </c>
      <c r="AR48" s="7" t="s">
        <v>8</v>
      </c>
      <c r="AS48" s="7" t="s">
        <v>483</v>
      </c>
      <c r="AT48" s="7" t="s">
        <v>9</v>
      </c>
    </row>
    <row r="49" spans="1:46" x14ac:dyDescent="0.2">
      <c r="A49" s="1" t="s">
        <v>2039</v>
      </c>
      <c r="B49" s="7" t="s">
        <v>464</v>
      </c>
      <c r="C49" s="7" t="s">
        <v>511</v>
      </c>
      <c r="D49" s="7" t="s">
        <v>512</v>
      </c>
      <c r="E49" s="7" t="s">
        <v>1019</v>
      </c>
      <c r="F49" s="7" t="s">
        <v>3</v>
      </c>
      <c r="G49" s="7" t="s">
        <v>4</v>
      </c>
      <c r="H49" s="7" t="s">
        <v>1020</v>
      </c>
      <c r="I49" s="7" t="s">
        <v>6</v>
      </c>
      <c r="J49" s="7" t="s">
        <v>66</v>
      </c>
      <c r="K49" s="7" t="s">
        <v>8</v>
      </c>
      <c r="L49" s="7" t="s">
        <v>9</v>
      </c>
      <c r="M49" s="7" t="s">
        <v>10</v>
      </c>
      <c r="N49" s="8">
        <v>44133</v>
      </c>
      <c r="O49" s="8"/>
      <c r="P49" s="7" t="s">
        <v>245</v>
      </c>
      <c r="Q49" s="7" t="s">
        <v>246</v>
      </c>
      <c r="R49" s="7" t="s">
        <v>36</v>
      </c>
      <c r="S49" s="7" t="s">
        <v>1021</v>
      </c>
      <c r="T49" s="7" t="s">
        <v>15</v>
      </c>
      <c r="U49" s="7" t="s">
        <v>1022</v>
      </c>
      <c r="V49" s="7" t="s">
        <v>1023</v>
      </c>
      <c r="W49" s="7" t="s">
        <v>537</v>
      </c>
      <c r="X49" s="7" t="s">
        <v>1024</v>
      </c>
      <c r="Y49" s="7" t="s">
        <v>1025</v>
      </c>
      <c r="Z49" s="7" t="s">
        <v>1026</v>
      </c>
      <c r="AA49" s="9">
        <v>37.826791143299999</v>
      </c>
      <c r="AB49" s="9">
        <v>-121.1351132378</v>
      </c>
      <c r="AC49" s="7" t="s">
        <v>1027</v>
      </c>
      <c r="AD49" s="7" t="s">
        <v>1028</v>
      </c>
      <c r="AE49" s="7" t="s">
        <v>45</v>
      </c>
      <c r="AF49" s="8">
        <v>44113</v>
      </c>
      <c r="AG49" s="7" t="s">
        <v>25</v>
      </c>
      <c r="AH49" s="7" t="s">
        <v>543</v>
      </c>
      <c r="AI49" s="8">
        <v>44103</v>
      </c>
      <c r="AJ49" s="7" t="s">
        <v>27</v>
      </c>
      <c r="AK49" s="8">
        <v>44112</v>
      </c>
      <c r="AL49" s="8">
        <v>44160</v>
      </c>
      <c r="AM49" s="8">
        <v>44160</v>
      </c>
      <c r="AN49" s="7" t="s">
        <v>1029</v>
      </c>
      <c r="AO49" s="8">
        <v>44167</v>
      </c>
      <c r="AP49" s="7" t="s">
        <v>29</v>
      </c>
      <c r="AQ49" s="7" t="s">
        <v>9</v>
      </c>
      <c r="AR49" s="7" t="s">
        <v>8</v>
      </c>
      <c r="AS49" s="7" t="s">
        <v>528</v>
      </c>
      <c r="AT49" s="7" t="s">
        <v>9</v>
      </c>
    </row>
    <row r="50" spans="1:46" x14ac:dyDescent="0.2">
      <c r="A50" s="1" t="s">
        <v>2039</v>
      </c>
      <c r="B50" s="7" t="s">
        <v>464</v>
      </c>
      <c r="C50" s="7" t="s">
        <v>511</v>
      </c>
      <c r="D50" s="7" t="s">
        <v>529</v>
      </c>
      <c r="E50" s="7" t="s">
        <v>1030</v>
      </c>
      <c r="F50" s="7" t="s">
        <v>3</v>
      </c>
      <c r="G50" s="7" t="s">
        <v>4</v>
      </c>
      <c r="H50" s="7" t="s">
        <v>1031</v>
      </c>
      <c r="I50" s="7" t="s">
        <v>6</v>
      </c>
      <c r="J50" s="7" t="s">
        <v>66</v>
      </c>
      <c r="K50" s="7" t="s">
        <v>8</v>
      </c>
      <c r="L50" s="7" t="s">
        <v>9</v>
      </c>
      <c r="M50" s="7" t="s">
        <v>931</v>
      </c>
      <c r="N50" s="8">
        <v>44197</v>
      </c>
      <c r="O50" s="8"/>
      <c r="P50" s="7" t="s">
        <v>245</v>
      </c>
      <c r="Q50" s="7" t="s">
        <v>246</v>
      </c>
      <c r="R50" s="7" t="s">
        <v>36</v>
      </c>
      <c r="S50" s="7" t="s">
        <v>1032</v>
      </c>
      <c r="T50" s="7" t="s">
        <v>15</v>
      </c>
      <c r="U50" s="7" t="s">
        <v>1033</v>
      </c>
      <c r="V50" s="7" t="s">
        <v>1034</v>
      </c>
      <c r="W50" s="7" t="s">
        <v>1035</v>
      </c>
      <c r="X50" s="7" t="s">
        <v>1036</v>
      </c>
      <c r="Y50" s="7" t="s">
        <v>1037</v>
      </c>
      <c r="Z50" s="7" t="s">
        <v>1038</v>
      </c>
      <c r="AA50" s="9">
        <v>38.115318270099998</v>
      </c>
      <c r="AB50" s="9">
        <v>-121.38234232959999</v>
      </c>
      <c r="AC50" s="7" t="s">
        <v>1039</v>
      </c>
      <c r="AD50" s="7" t="s">
        <v>659</v>
      </c>
      <c r="AE50" s="7" t="s">
        <v>45</v>
      </c>
      <c r="AF50" s="8">
        <v>44113</v>
      </c>
      <c r="AG50" s="7" t="s">
        <v>25</v>
      </c>
      <c r="AH50" s="7" t="s">
        <v>557</v>
      </c>
      <c r="AI50" s="8">
        <v>44105</v>
      </c>
      <c r="AJ50" s="7" t="s">
        <v>27</v>
      </c>
      <c r="AK50" s="8">
        <v>44112</v>
      </c>
      <c r="AL50" s="8">
        <v>44153</v>
      </c>
      <c r="AM50" s="8">
        <v>44153</v>
      </c>
      <c r="AN50" s="7" t="s">
        <v>1040</v>
      </c>
      <c r="AO50" s="8">
        <v>44155</v>
      </c>
      <c r="AP50" s="7" t="s">
        <v>29</v>
      </c>
      <c r="AQ50" s="7" t="s">
        <v>1041</v>
      </c>
      <c r="AR50" s="7" t="s">
        <v>8</v>
      </c>
      <c r="AS50" s="7" t="s">
        <v>528</v>
      </c>
      <c r="AT50" s="7" t="s">
        <v>9</v>
      </c>
    </row>
    <row r="51" spans="1:46" x14ac:dyDescent="0.2">
      <c r="A51" s="1" t="s">
        <v>2039</v>
      </c>
      <c r="B51" s="7" t="s">
        <v>464</v>
      </c>
      <c r="C51" s="7" t="s">
        <v>590</v>
      </c>
      <c r="D51" s="7" t="s">
        <v>591</v>
      </c>
      <c r="E51" s="7" t="s">
        <v>1042</v>
      </c>
      <c r="F51" s="7" t="s">
        <v>3</v>
      </c>
      <c r="G51" s="7" t="s">
        <v>4</v>
      </c>
      <c r="H51" s="7" t="s">
        <v>1043</v>
      </c>
      <c r="I51" s="7" t="s">
        <v>6</v>
      </c>
      <c r="J51" s="7" t="s">
        <v>7</v>
      </c>
      <c r="K51" s="7" t="s">
        <v>8</v>
      </c>
      <c r="L51" s="7" t="s">
        <v>9</v>
      </c>
      <c r="M51" s="7" t="s">
        <v>10</v>
      </c>
      <c r="N51" s="8">
        <v>44197</v>
      </c>
      <c r="O51" s="8"/>
      <c r="P51" s="7" t="s">
        <v>245</v>
      </c>
      <c r="Q51" s="7" t="s">
        <v>246</v>
      </c>
      <c r="R51" s="7" t="s">
        <v>36</v>
      </c>
      <c r="S51" s="7" t="s">
        <v>1044</v>
      </c>
      <c r="T51" s="7" t="s">
        <v>15</v>
      </c>
      <c r="U51" s="7" t="s">
        <v>1045</v>
      </c>
      <c r="V51" s="7" t="s">
        <v>1046</v>
      </c>
      <c r="W51" s="7" t="s">
        <v>597</v>
      </c>
      <c r="X51" s="7" t="s">
        <v>1047</v>
      </c>
      <c r="Y51" s="7" t="s">
        <v>9</v>
      </c>
      <c r="Z51" s="7" t="s">
        <v>1048</v>
      </c>
      <c r="AA51" s="9">
        <v>37.254675736099998</v>
      </c>
      <c r="AB51" s="9">
        <v>-120.999775695</v>
      </c>
      <c r="AC51" s="7" t="s">
        <v>1049</v>
      </c>
      <c r="AD51" s="7" t="s">
        <v>601</v>
      </c>
      <c r="AE51" s="7" t="s">
        <v>62</v>
      </c>
      <c r="AF51" s="8">
        <v>44113</v>
      </c>
      <c r="AG51" s="7" t="s">
        <v>25</v>
      </c>
      <c r="AH51" s="7" t="s">
        <v>568</v>
      </c>
      <c r="AI51" s="8">
        <v>44105</v>
      </c>
      <c r="AJ51" s="7" t="s">
        <v>27</v>
      </c>
      <c r="AK51" s="8">
        <v>44112</v>
      </c>
      <c r="AL51" s="8">
        <v>44166</v>
      </c>
      <c r="AM51" s="8">
        <v>44166</v>
      </c>
      <c r="AN51" s="7" t="s">
        <v>1007</v>
      </c>
      <c r="AO51" s="8">
        <v>44167</v>
      </c>
      <c r="AP51" s="7" t="s">
        <v>29</v>
      </c>
      <c r="AQ51" s="7" t="s">
        <v>9</v>
      </c>
      <c r="AR51" s="7" t="s">
        <v>8</v>
      </c>
      <c r="AS51" s="7" t="s">
        <v>602</v>
      </c>
      <c r="AT51" s="7" t="s">
        <v>9</v>
      </c>
    </row>
    <row r="52" spans="1:46" x14ac:dyDescent="0.2">
      <c r="A52" s="1" t="s">
        <v>2039</v>
      </c>
      <c r="B52" s="7" t="s">
        <v>464</v>
      </c>
      <c r="C52" s="7" t="s">
        <v>511</v>
      </c>
      <c r="D52" s="7" t="s">
        <v>529</v>
      </c>
      <c r="E52" s="7" t="s">
        <v>1050</v>
      </c>
      <c r="F52" s="7" t="s">
        <v>3</v>
      </c>
      <c r="G52" s="7" t="s">
        <v>4</v>
      </c>
      <c r="H52" s="7" t="s">
        <v>1051</v>
      </c>
      <c r="I52" s="7" t="s">
        <v>6</v>
      </c>
      <c r="J52" s="7" t="s">
        <v>66</v>
      </c>
      <c r="K52" s="7" t="s">
        <v>8</v>
      </c>
      <c r="L52" s="7" t="s">
        <v>9</v>
      </c>
      <c r="M52" s="7" t="s">
        <v>931</v>
      </c>
      <c r="N52" s="8">
        <v>44136</v>
      </c>
      <c r="O52" s="8"/>
      <c r="P52" s="7" t="s">
        <v>245</v>
      </c>
      <c r="Q52" s="7" t="s">
        <v>246</v>
      </c>
      <c r="R52" s="7" t="s">
        <v>36</v>
      </c>
      <c r="S52" s="7" t="s">
        <v>1052</v>
      </c>
      <c r="T52" s="7" t="s">
        <v>15</v>
      </c>
      <c r="U52" s="7" t="s">
        <v>1053</v>
      </c>
      <c r="V52" s="7" t="s">
        <v>1054</v>
      </c>
      <c r="W52" s="7" t="s">
        <v>551</v>
      </c>
      <c r="X52" s="7" t="s">
        <v>1055</v>
      </c>
      <c r="Y52" s="7" t="s">
        <v>1056</v>
      </c>
      <c r="Z52" s="7" t="s">
        <v>1057</v>
      </c>
      <c r="AA52" s="9">
        <v>38.1157073826</v>
      </c>
      <c r="AB52" s="9">
        <v>-121.2694322434</v>
      </c>
      <c r="AC52" s="7" t="s">
        <v>1058</v>
      </c>
      <c r="AD52" s="7" t="s">
        <v>659</v>
      </c>
      <c r="AE52" s="7" t="s">
        <v>45</v>
      </c>
      <c r="AF52" s="8">
        <v>44113</v>
      </c>
      <c r="AG52" s="7" t="s">
        <v>25</v>
      </c>
      <c r="AH52" s="7" t="s">
        <v>557</v>
      </c>
      <c r="AI52" s="8">
        <v>44105</v>
      </c>
      <c r="AJ52" s="7" t="s">
        <v>27</v>
      </c>
      <c r="AK52" s="8">
        <v>44112</v>
      </c>
      <c r="AL52" s="8">
        <v>44152</v>
      </c>
      <c r="AM52" s="8">
        <v>44152</v>
      </c>
      <c r="AN52" s="7" t="s">
        <v>558</v>
      </c>
      <c r="AO52" s="8">
        <v>44155</v>
      </c>
      <c r="AP52" s="7" t="s">
        <v>29</v>
      </c>
      <c r="AQ52" s="7" t="s">
        <v>9</v>
      </c>
      <c r="AR52" s="7" t="s">
        <v>8</v>
      </c>
      <c r="AS52" s="7" t="s">
        <v>528</v>
      </c>
      <c r="AT52" s="7" t="s">
        <v>9</v>
      </c>
    </row>
    <row r="53" spans="1:46" x14ac:dyDescent="0.2">
      <c r="A53" s="1" t="s">
        <v>2039</v>
      </c>
      <c r="B53" s="7" t="s">
        <v>464</v>
      </c>
      <c r="C53" s="7" t="s">
        <v>466</v>
      </c>
      <c r="D53" s="7" t="s">
        <v>467</v>
      </c>
      <c r="E53" s="7" t="s">
        <v>1059</v>
      </c>
      <c r="F53" s="7" t="s">
        <v>3</v>
      </c>
      <c r="G53" s="7" t="s">
        <v>4</v>
      </c>
      <c r="H53" s="7" t="s">
        <v>1060</v>
      </c>
      <c r="I53" s="7" t="s">
        <v>6</v>
      </c>
      <c r="J53" s="7" t="s">
        <v>66</v>
      </c>
      <c r="K53" s="7" t="s">
        <v>8</v>
      </c>
      <c r="L53" s="7" t="s">
        <v>9</v>
      </c>
      <c r="M53" s="7" t="s">
        <v>10</v>
      </c>
      <c r="N53" s="8">
        <v>44195</v>
      </c>
      <c r="O53" s="8"/>
      <c r="P53" s="7" t="s">
        <v>245</v>
      </c>
      <c r="Q53" s="7" t="s">
        <v>246</v>
      </c>
      <c r="R53" s="7" t="s">
        <v>36</v>
      </c>
      <c r="S53" s="7" t="s">
        <v>1061</v>
      </c>
      <c r="T53" s="7" t="s">
        <v>15</v>
      </c>
      <c r="U53" s="7" t="s">
        <v>1062</v>
      </c>
      <c r="V53" s="7" t="s">
        <v>1063</v>
      </c>
      <c r="W53" s="7" t="s">
        <v>1064</v>
      </c>
      <c r="X53" s="7" t="s">
        <v>1065</v>
      </c>
      <c r="Y53" s="7" t="s">
        <v>9</v>
      </c>
      <c r="Z53" s="7" t="s">
        <v>1066</v>
      </c>
      <c r="AA53" s="9">
        <v>38.337283410200001</v>
      </c>
      <c r="AB53" s="9">
        <v>-121.8043059716</v>
      </c>
      <c r="AC53" s="7" t="s">
        <v>1067</v>
      </c>
      <c r="AD53" s="7" t="s">
        <v>1068</v>
      </c>
      <c r="AE53" s="7" t="s">
        <v>45</v>
      </c>
      <c r="AF53" s="8">
        <v>44113</v>
      </c>
      <c r="AG53" s="7" t="s">
        <v>25</v>
      </c>
      <c r="AH53" s="7" t="s">
        <v>527</v>
      </c>
      <c r="AI53" s="8">
        <v>44104</v>
      </c>
      <c r="AJ53" s="7" t="s">
        <v>27</v>
      </c>
      <c r="AK53" s="8">
        <v>44112</v>
      </c>
      <c r="AL53" s="8">
        <v>44125</v>
      </c>
      <c r="AM53" s="8">
        <v>44125</v>
      </c>
      <c r="AN53" s="7" t="s">
        <v>1069</v>
      </c>
      <c r="AO53" s="8">
        <v>44126</v>
      </c>
      <c r="AP53" s="7" t="s">
        <v>29</v>
      </c>
      <c r="AQ53" s="7" t="s">
        <v>9</v>
      </c>
      <c r="AR53" s="7" t="s">
        <v>8</v>
      </c>
      <c r="AS53" s="7" t="s">
        <v>483</v>
      </c>
      <c r="AT53" s="7" t="s">
        <v>9</v>
      </c>
    </row>
    <row r="54" spans="1:46" x14ac:dyDescent="0.2">
      <c r="A54" s="1" t="s">
        <v>2039</v>
      </c>
      <c r="B54" s="7" t="s">
        <v>464</v>
      </c>
      <c r="C54" s="7" t="s">
        <v>511</v>
      </c>
      <c r="D54" s="7" t="s">
        <v>529</v>
      </c>
      <c r="E54" s="7" t="s">
        <v>1070</v>
      </c>
      <c r="F54" s="7" t="s">
        <v>3</v>
      </c>
      <c r="G54" s="7" t="s">
        <v>4</v>
      </c>
      <c r="H54" s="7" t="s">
        <v>1071</v>
      </c>
      <c r="I54" s="7" t="s">
        <v>6</v>
      </c>
      <c r="J54" s="7" t="s">
        <v>66</v>
      </c>
      <c r="K54" s="7" t="s">
        <v>8</v>
      </c>
      <c r="L54" s="7" t="s">
        <v>9</v>
      </c>
      <c r="M54" s="7" t="s">
        <v>931</v>
      </c>
      <c r="N54" s="8">
        <v>44133</v>
      </c>
      <c r="O54" s="8"/>
      <c r="P54" s="7" t="s">
        <v>245</v>
      </c>
      <c r="Q54" s="7" t="s">
        <v>246</v>
      </c>
      <c r="R54" s="7" t="s">
        <v>36</v>
      </c>
      <c r="S54" s="7" t="s">
        <v>1072</v>
      </c>
      <c r="T54" s="7" t="s">
        <v>15</v>
      </c>
      <c r="U54" s="7" t="s">
        <v>1073</v>
      </c>
      <c r="V54" s="7" t="s">
        <v>1074</v>
      </c>
      <c r="W54" s="7" t="s">
        <v>1075</v>
      </c>
      <c r="X54" s="7" t="s">
        <v>1076</v>
      </c>
      <c r="Y54" s="7" t="s">
        <v>9</v>
      </c>
      <c r="Z54" s="7" t="s">
        <v>1077</v>
      </c>
      <c r="AA54" s="9">
        <v>37.9509471844</v>
      </c>
      <c r="AB54" s="9">
        <v>-121.24089751779999</v>
      </c>
      <c r="AC54" s="7" t="s">
        <v>1078</v>
      </c>
      <c r="AD54" s="7" t="s">
        <v>542</v>
      </c>
      <c r="AE54" s="7" t="s">
        <v>45</v>
      </c>
      <c r="AF54" s="8">
        <v>44113</v>
      </c>
      <c r="AG54" s="7" t="s">
        <v>25</v>
      </c>
      <c r="AH54" s="7" t="s">
        <v>589</v>
      </c>
      <c r="AI54" s="8">
        <v>44103</v>
      </c>
      <c r="AJ54" s="7" t="s">
        <v>27</v>
      </c>
      <c r="AK54" s="8">
        <v>44112</v>
      </c>
      <c r="AL54" s="8">
        <v>44151</v>
      </c>
      <c r="AM54" s="8">
        <v>44151</v>
      </c>
      <c r="AN54" s="7" t="s">
        <v>558</v>
      </c>
      <c r="AO54" s="8">
        <v>44155</v>
      </c>
      <c r="AP54" s="7" t="s">
        <v>29</v>
      </c>
      <c r="AQ54" s="7" t="s">
        <v>9</v>
      </c>
      <c r="AR54" s="7" t="s">
        <v>8</v>
      </c>
      <c r="AS54" s="7" t="s">
        <v>528</v>
      </c>
      <c r="AT54" s="7" t="s">
        <v>9</v>
      </c>
    </row>
    <row r="55" spans="1:46" x14ac:dyDescent="0.2">
      <c r="A55" s="1" t="s">
        <v>2039</v>
      </c>
      <c r="B55" s="7" t="s">
        <v>464</v>
      </c>
      <c r="C55" s="7" t="s">
        <v>511</v>
      </c>
      <c r="D55" s="7" t="s">
        <v>529</v>
      </c>
      <c r="E55" s="7" t="s">
        <v>1079</v>
      </c>
      <c r="F55" s="7" t="s">
        <v>3</v>
      </c>
      <c r="G55" s="7" t="s">
        <v>4</v>
      </c>
      <c r="H55" s="7" t="s">
        <v>1080</v>
      </c>
      <c r="I55" s="7" t="s">
        <v>6</v>
      </c>
      <c r="J55" s="7" t="s">
        <v>7</v>
      </c>
      <c r="K55" s="7" t="s">
        <v>8</v>
      </c>
      <c r="L55" s="7" t="s">
        <v>9</v>
      </c>
      <c r="M55" s="7" t="s">
        <v>931</v>
      </c>
      <c r="N55" s="8">
        <v>44136</v>
      </c>
      <c r="O55" s="8"/>
      <c r="P55" s="7" t="s">
        <v>245</v>
      </c>
      <c r="Q55" s="7" t="s">
        <v>246</v>
      </c>
      <c r="R55" s="7" t="s">
        <v>36</v>
      </c>
      <c r="S55" s="7" t="s">
        <v>1081</v>
      </c>
      <c r="T55" s="7" t="s">
        <v>15</v>
      </c>
      <c r="U55" s="7" t="s">
        <v>1082</v>
      </c>
      <c r="V55" s="7" t="s">
        <v>1083</v>
      </c>
      <c r="W55" s="7" t="s">
        <v>654</v>
      </c>
      <c r="X55" s="7" t="s">
        <v>1084</v>
      </c>
      <c r="Y55" s="7" t="s">
        <v>9</v>
      </c>
      <c r="Z55" s="7" t="s">
        <v>1085</v>
      </c>
      <c r="AA55" s="9">
        <v>38.073677454399999</v>
      </c>
      <c r="AB55" s="9">
        <v>-121.0420040764</v>
      </c>
      <c r="AC55" s="7" t="s">
        <v>1086</v>
      </c>
      <c r="AD55" s="7" t="s">
        <v>1087</v>
      </c>
      <c r="AE55" s="7" t="s">
        <v>62</v>
      </c>
      <c r="AF55" s="8">
        <v>44113</v>
      </c>
      <c r="AG55" s="7" t="s">
        <v>25</v>
      </c>
      <c r="AH55" s="7" t="s">
        <v>660</v>
      </c>
      <c r="AI55" s="8">
        <v>44105</v>
      </c>
      <c r="AJ55" s="7" t="s">
        <v>27</v>
      </c>
      <c r="AK55" s="8">
        <v>44112</v>
      </c>
      <c r="AL55" s="8">
        <v>44147</v>
      </c>
      <c r="AM55" s="8">
        <v>44147</v>
      </c>
      <c r="AN55" s="7" t="s">
        <v>558</v>
      </c>
      <c r="AO55" s="8">
        <v>44152</v>
      </c>
      <c r="AP55" s="7" t="s">
        <v>29</v>
      </c>
      <c r="AQ55" s="7" t="s">
        <v>9</v>
      </c>
      <c r="AR55" s="7" t="s">
        <v>8</v>
      </c>
      <c r="AS55" s="7" t="s">
        <v>528</v>
      </c>
      <c r="AT55" s="7" t="s">
        <v>9</v>
      </c>
    </row>
    <row r="56" spans="1:46" x14ac:dyDescent="0.2">
      <c r="A56" s="1" t="s">
        <v>2039</v>
      </c>
      <c r="B56" s="7" t="s">
        <v>464</v>
      </c>
      <c r="C56" s="7" t="s">
        <v>590</v>
      </c>
      <c r="D56" s="7" t="s">
        <v>591</v>
      </c>
      <c r="E56" s="7" t="s">
        <v>1088</v>
      </c>
      <c r="F56" s="7" t="s">
        <v>3</v>
      </c>
      <c r="G56" s="7" t="s">
        <v>4</v>
      </c>
      <c r="H56" s="7" t="s">
        <v>9</v>
      </c>
      <c r="I56" s="7" t="s">
        <v>9</v>
      </c>
      <c r="J56" s="7" t="s">
        <v>9</v>
      </c>
      <c r="K56" s="7" t="s">
        <v>30</v>
      </c>
      <c r="L56" s="7" t="s">
        <v>9</v>
      </c>
      <c r="M56" s="7" t="s">
        <v>78</v>
      </c>
      <c r="N56" s="8">
        <v>44470</v>
      </c>
      <c r="O56" s="8"/>
      <c r="P56" s="7" t="s">
        <v>245</v>
      </c>
      <c r="Q56" s="7" t="s">
        <v>246</v>
      </c>
      <c r="R56" s="7" t="s">
        <v>36</v>
      </c>
      <c r="S56" s="7" t="s">
        <v>1089</v>
      </c>
      <c r="T56" s="7" t="s">
        <v>80</v>
      </c>
      <c r="U56" s="7" t="s">
        <v>1090</v>
      </c>
      <c r="V56" s="7" t="s">
        <v>1091</v>
      </c>
      <c r="W56" s="7" t="s">
        <v>597</v>
      </c>
      <c r="X56" s="7" t="s">
        <v>1092</v>
      </c>
      <c r="Y56" s="7" t="s">
        <v>9</v>
      </c>
      <c r="Z56" s="7" t="s">
        <v>1093</v>
      </c>
      <c r="AA56" s="9">
        <v>37.249488202999999</v>
      </c>
      <c r="AB56" s="9">
        <v>-121.0035365416</v>
      </c>
      <c r="AC56" s="7" t="s">
        <v>1094</v>
      </c>
      <c r="AD56" s="7" t="s">
        <v>601</v>
      </c>
      <c r="AE56" s="7" t="s">
        <v>45</v>
      </c>
      <c r="AF56" s="8">
        <v>44113</v>
      </c>
      <c r="AG56" s="7" t="s">
        <v>25</v>
      </c>
      <c r="AH56" s="7" t="s">
        <v>568</v>
      </c>
      <c r="AI56" s="8">
        <v>44105</v>
      </c>
      <c r="AJ56" s="7" t="s">
        <v>27</v>
      </c>
      <c r="AK56" s="8">
        <v>44113</v>
      </c>
      <c r="AL56" s="8">
        <v>44105</v>
      </c>
      <c r="AM56" s="8"/>
      <c r="AN56" s="7" t="s">
        <v>9</v>
      </c>
      <c r="AO56" s="8"/>
      <c r="AP56" s="7" t="s">
        <v>29</v>
      </c>
      <c r="AQ56" s="7" t="s">
        <v>9</v>
      </c>
      <c r="AR56" s="7" t="s">
        <v>30</v>
      </c>
      <c r="AS56" s="7" t="s">
        <v>602</v>
      </c>
      <c r="AT56" s="7" t="s">
        <v>9</v>
      </c>
    </row>
    <row r="57" spans="1:46" x14ac:dyDescent="0.2">
      <c r="A57" s="1" t="s">
        <v>2039</v>
      </c>
      <c r="B57" s="7" t="s">
        <v>464</v>
      </c>
      <c r="C57" s="7" t="s">
        <v>466</v>
      </c>
      <c r="D57" s="7" t="s">
        <v>467</v>
      </c>
      <c r="E57" s="7" t="s">
        <v>1095</v>
      </c>
      <c r="F57" s="7" t="s">
        <v>3</v>
      </c>
      <c r="G57" s="7" t="s">
        <v>4</v>
      </c>
      <c r="H57" s="7" t="s">
        <v>9</v>
      </c>
      <c r="I57" s="7" t="s">
        <v>9</v>
      </c>
      <c r="J57" s="7" t="s">
        <v>9</v>
      </c>
      <c r="K57" s="7" t="s">
        <v>30</v>
      </c>
      <c r="L57" s="7" t="s">
        <v>9</v>
      </c>
      <c r="M57" s="7" t="s">
        <v>78</v>
      </c>
      <c r="N57" s="8">
        <v>44468</v>
      </c>
      <c r="O57" s="8"/>
      <c r="P57" s="7" t="s">
        <v>245</v>
      </c>
      <c r="Q57" s="7" t="s">
        <v>246</v>
      </c>
      <c r="R57" s="7" t="s">
        <v>36</v>
      </c>
      <c r="S57" s="7" t="s">
        <v>1096</v>
      </c>
      <c r="T57" s="7" t="s">
        <v>80</v>
      </c>
      <c r="U57" s="7" t="s">
        <v>1097</v>
      </c>
      <c r="V57" s="7" t="s">
        <v>1098</v>
      </c>
      <c r="W57" s="7" t="s">
        <v>576</v>
      </c>
      <c r="X57" s="7" t="s">
        <v>1099</v>
      </c>
      <c r="Y57" s="7" t="s">
        <v>9</v>
      </c>
      <c r="Z57" s="7" t="s">
        <v>1100</v>
      </c>
      <c r="AA57" s="9">
        <v>38.349314716800002</v>
      </c>
      <c r="AB57" s="9">
        <v>-121.9946001213</v>
      </c>
      <c r="AC57" s="7" t="s">
        <v>1101</v>
      </c>
      <c r="AD57" s="7" t="s">
        <v>481</v>
      </c>
      <c r="AE57" s="7" t="s">
        <v>45</v>
      </c>
      <c r="AF57" s="8">
        <v>44113</v>
      </c>
      <c r="AG57" s="7" t="s">
        <v>25</v>
      </c>
      <c r="AH57" s="7" t="s">
        <v>568</v>
      </c>
      <c r="AI57" s="8">
        <v>44103</v>
      </c>
      <c r="AJ57" s="7" t="s">
        <v>27</v>
      </c>
      <c r="AK57" s="8">
        <v>44113</v>
      </c>
      <c r="AL57" s="8">
        <v>44103</v>
      </c>
      <c r="AM57" s="8"/>
      <c r="AN57" s="7" t="s">
        <v>9</v>
      </c>
      <c r="AO57" s="8"/>
      <c r="AP57" s="7" t="s">
        <v>29</v>
      </c>
      <c r="AQ57" s="7" t="s">
        <v>9</v>
      </c>
      <c r="AR57" s="7" t="s">
        <v>30</v>
      </c>
      <c r="AS57" s="7" t="s">
        <v>483</v>
      </c>
      <c r="AT57" s="7" t="s">
        <v>9</v>
      </c>
    </row>
    <row r="58" spans="1:46" x14ac:dyDescent="0.2">
      <c r="A58" s="1" t="s">
        <v>2039</v>
      </c>
      <c r="B58" s="7" t="s">
        <v>464</v>
      </c>
      <c r="C58" s="7" t="s">
        <v>466</v>
      </c>
      <c r="D58" s="7" t="s">
        <v>467</v>
      </c>
      <c r="E58" s="7" t="s">
        <v>1102</v>
      </c>
      <c r="F58" s="7" t="s">
        <v>3</v>
      </c>
      <c r="G58" s="7" t="s">
        <v>4</v>
      </c>
      <c r="H58" s="7" t="s">
        <v>9</v>
      </c>
      <c r="I58" s="7" t="s">
        <v>9</v>
      </c>
      <c r="J58" s="7" t="s">
        <v>9</v>
      </c>
      <c r="K58" s="7" t="s">
        <v>30</v>
      </c>
      <c r="L58" s="7" t="s">
        <v>9</v>
      </c>
      <c r="M58" s="7" t="s">
        <v>78</v>
      </c>
      <c r="N58" s="8">
        <v>44468</v>
      </c>
      <c r="O58" s="8"/>
      <c r="P58" s="7" t="s">
        <v>245</v>
      </c>
      <c r="Q58" s="7" t="s">
        <v>246</v>
      </c>
      <c r="R58" s="7" t="s">
        <v>36</v>
      </c>
      <c r="S58" s="7" t="s">
        <v>1103</v>
      </c>
      <c r="T58" s="7" t="s">
        <v>80</v>
      </c>
      <c r="U58" s="7" t="s">
        <v>1104</v>
      </c>
      <c r="V58" s="7" t="s">
        <v>1105</v>
      </c>
      <c r="W58" s="7" t="s">
        <v>984</v>
      </c>
      <c r="X58" s="7" t="s">
        <v>1106</v>
      </c>
      <c r="Y58" s="7" t="s">
        <v>9</v>
      </c>
      <c r="Z58" s="7" t="s">
        <v>1107</v>
      </c>
      <c r="AA58" s="9">
        <v>38.285825022700003</v>
      </c>
      <c r="AB58" s="9">
        <v>-121.6080403454</v>
      </c>
      <c r="AC58" s="7" t="s">
        <v>1108</v>
      </c>
      <c r="AD58" s="7" t="s">
        <v>1109</v>
      </c>
      <c r="AE58" s="7" t="s">
        <v>45</v>
      </c>
      <c r="AF58" s="8">
        <v>44113</v>
      </c>
      <c r="AG58" s="7" t="s">
        <v>25</v>
      </c>
      <c r="AH58" s="7" t="s">
        <v>738</v>
      </c>
      <c r="AI58" s="8">
        <v>44103</v>
      </c>
      <c r="AJ58" s="7" t="s">
        <v>27</v>
      </c>
      <c r="AK58" s="8">
        <v>44113</v>
      </c>
      <c r="AL58" s="8">
        <v>44103</v>
      </c>
      <c r="AM58" s="8"/>
      <c r="AN58" s="7" t="s">
        <v>9</v>
      </c>
      <c r="AO58" s="8"/>
      <c r="AP58" s="7" t="s">
        <v>29</v>
      </c>
      <c r="AQ58" s="7" t="s">
        <v>9</v>
      </c>
      <c r="AR58" s="7" t="s">
        <v>30</v>
      </c>
      <c r="AS58" s="7" t="s">
        <v>483</v>
      </c>
      <c r="AT58" s="7" t="s">
        <v>9</v>
      </c>
    </row>
    <row r="59" spans="1:46" x14ac:dyDescent="0.2">
      <c r="A59" s="1" t="s">
        <v>2039</v>
      </c>
      <c r="B59" s="7" t="s">
        <v>464</v>
      </c>
      <c r="C59" s="7" t="s">
        <v>590</v>
      </c>
      <c r="D59" s="7" t="s">
        <v>1110</v>
      </c>
      <c r="E59" s="7" t="s">
        <v>1111</v>
      </c>
      <c r="F59" s="7" t="s">
        <v>3</v>
      </c>
      <c r="G59" s="7" t="s">
        <v>4</v>
      </c>
      <c r="H59" s="7" t="s">
        <v>9</v>
      </c>
      <c r="I59" s="7" t="s">
        <v>9</v>
      </c>
      <c r="J59" s="7" t="s">
        <v>9</v>
      </c>
      <c r="K59" s="7" t="s">
        <v>30</v>
      </c>
      <c r="L59" s="7" t="s">
        <v>9</v>
      </c>
      <c r="M59" s="7" t="s">
        <v>78</v>
      </c>
      <c r="N59" s="8">
        <v>44469</v>
      </c>
      <c r="O59" s="8"/>
      <c r="P59" s="7" t="s">
        <v>245</v>
      </c>
      <c r="Q59" s="7" t="s">
        <v>246</v>
      </c>
      <c r="R59" s="7" t="s">
        <v>36</v>
      </c>
      <c r="S59" s="7" t="s">
        <v>1112</v>
      </c>
      <c r="T59" s="7" t="s">
        <v>80</v>
      </c>
      <c r="U59" s="7" t="s">
        <v>1113</v>
      </c>
      <c r="V59" s="7" t="s">
        <v>1114</v>
      </c>
      <c r="W59" s="7" t="s">
        <v>597</v>
      </c>
      <c r="X59" s="7" t="s">
        <v>1115</v>
      </c>
      <c r="Y59" s="7" t="s">
        <v>9</v>
      </c>
      <c r="Z59" s="7" t="s">
        <v>1116</v>
      </c>
      <c r="AA59" s="9">
        <v>37.170111984099997</v>
      </c>
      <c r="AB59" s="9">
        <v>-121.0271224279</v>
      </c>
      <c r="AC59" s="7" t="s">
        <v>1117</v>
      </c>
      <c r="AD59" s="7" t="s">
        <v>1118</v>
      </c>
      <c r="AE59" s="7" t="s">
        <v>45</v>
      </c>
      <c r="AF59" s="8">
        <v>44113</v>
      </c>
      <c r="AG59" s="7" t="s">
        <v>25</v>
      </c>
      <c r="AH59" s="7" t="s">
        <v>568</v>
      </c>
      <c r="AI59" s="8">
        <v>44104</v>
      </c>
      <c r="AJ59" s="7" t="s">
        <v>27</v>
      </c>
      <c r="AK59" s="8">
        <v>44113</v>
      </c>
      <c r="AL59" s="8">
        <v>44104</v>
      </c>
      <c r="AM59" s="8"/>
      <c r="AN59" s="7" t="s">
        <v>9</v>
      </c>
      <c r="AO59" s="8"/>
      <c r="AP59" s="7" t="s">
        <v>29</v>
      </c>
      <c r="AQ59" s="7" t="s">
        <v>9</v>
      </c>
      <c r="AR59" s="7" t="s">
        <v>30</v>
      </c>
      <c r="AS59" s="7" t="s">
        <v>602</v>
      </c>
      <c r="AT59" s="7" t="s">
        <v>9</v>
      </c>
    </row>
    <row r="60" spans="1:46" x14ac:dyDescent="0.2">
      <c r="A60" s="1" t="s">
        <v>2039</v>
      </c>
      <c r="B60" s="7" t="s">
        <v>464</v>
      </c>
      <c r="C60" s="7" t="s">
        <v>590</v>
      </c>
      <c r="D60" s="7" t="s">
        <v>591</v>
      </c>
      <c r="E60" s="7" t="s">
        <v>1119</v>
      </c>
      <c r="F60" s="7" t="s">
        <v>3</v>
      </c>
      <c r="G60" s="7" t="s">
        <v>4</v>
      </c>
      <c r="H60" s="7" t="s">
        <v>9</v>
      </c>
      <c r="I60" s="7" t="s">
        <v>9</v>
      </c>
      <c r="J60" s="7" t="s">
        <v>9</v>
      </c>
      <c r="K60" s="7" t="s">
        <v>30</v>
      </c>
      <c r="L60" s="7" t="s">
        <v>9</v>
      </c>
      <c r="M60" s="7" t="s">
        <v>78</v>
      </c>
      <c r="N60" s="8">
        <v>44470</v>
      </c>
      <c r="O60" s="8"/>
      <c r="P60" s="7" t="s">
        <v>245</v>
      </c>
      <c r="Q60" s="7" t="s">
        <v>246</v>
      </c>
      <c r="R60" s="7" t="s">
        <v>36</v>
      </c>
      <c r="S60" s="7" t="s">
        <v>1120</v>
      </c>
      <c r="T60" s="7" t="s">
        <v>80</v>
      </c>
      <c r="U60" s="7" t="s">
        <v>1045</v>
      </c>
      <c r="V60" s="7" t="s">
        <v>1046</v>
      </c>
      <c r="W60" s="7" t="s">
        <v>597</v>
      </c>
      <c r="X60" s="7" t="s">
        <v>1047</v>
      </c>
      <c r="Y60" s="7" t="s">
        <v>9</v>
      </c>
      <c r="Z60" s="7" t="s">
        <v>1121</v>
      </c>
      <c r="AA60" s="9">
        <v>37.256533263500003</v>
      </c>
      <c r="AB60" s="9">
        <v>-121.00058270780001</v>
      </c>
      <c r="AC60" s="7" t="s">
        <v>1122</v>
      </c>
      <c r="AD60" s="7" t="s">
        <v>601</v>
      </c>
      <c r="AE60" s="7" t="s">
        <v>45</v>
      </c>
      <c r="AF60" s="8">
        <v>44113</v>
      </c>
      <c r="AG60" s="7" t="s">
        <v>25</v>
      </c>
      <c r="AH60" s="7" t="s">
        <v>568</v>
      </c>
      <c r="AI60" s="8">
        <v>44105</v>
      </c>
      <c r="AJ60" s="7" t="s">
        <v>27</v>
      </c>
      <c r="AK60" s="8">
        <v>44113</v>
      </c>
      <c r="AL60" s="8">
        <v>44105</v>
      </c>
      <c r="AM60" s="8"/>
      <c r="AN60" s="7" t="s">
        <v>9</v>
      </c>
      <c r="AO60" s="8"/>
      <c r="AP60" s="7" t="s">
        <v>29</v>
      </c>
      <c r="AQ60" s="7" t="s">
        <v>9</v>
      </c>
      <c r="AR60" s="7" t="s">
        <v>30</v>
      </c>
      <c r="AS60" s="7" t="s">
        <v>602</v>
      </c>
      <c r="AT60" s="7" t="s">
        <v>9</v>
      </c>
    </row>
    <row r="61" spans="1:46" x14ac:dyDescent="0.2">
      <c r="A61" s="1" t="s">
        <v>2039</v>
      </c>
      <c r="B61" s="7" t="s">
        <v>464</v>
      </c>
      <c r="C61" s="7" t="s">
        <v>590</v>
      </c>
      <c r="D61" s="7" t="s">
        <v>1123</v>
      </c>
      <c r="E61" s="7" t="s">
        <v>1124</v>
      </c>
      <c r="F61" s="7" t="s">
        <v>3</v>
      </c>
      <c r="G61" s="7" t="s">
        <v>4</v>
      </c>
      <c r="H61" s="7" t="s">
        <v>9</v>
      </c>
      <c r="I61" s="7" t="s">
        <v>9</v>
      </c>
      <c r="J61" s="7" t="s">
        <v>9</v>
      </c>
      <c r="K61" s="7" t="s">
        <v>30</v>
      </c>
      <c r="L61" s="7" t="s">
        <v>9</v>
      </c>
      <c r="M61" s="7" t="s">
        <v>78</v>
      </c>
      <c r="N61" s="8">
        <v>44471</v>
      </c>
      <c r="O61" s="8"/>
      <c r="P61" s="7" t="s">
        <v>245</v>
      </c>
      <c r="Q61" s="7" t="s">
        <v>246</v>
      </c>
      <c r="R61" s="7" t="s">
        <v>36</v>
      </c>
      <c r="S61" s="7" t="s">
        <v>1125</v>
      </c>
      <c r="T61" s="7" t="s">
        <v>80</v>
      </c>
      <c r="U61" s="7" t="s">
        <v>1126</v>
      </c>
      <c r="V61" s="7" t="s">
        <v>1127</v>
      </c>
      <c r="W61" s="7" t="s">
        <v>1128</v>
      </c>
      <c r="X61" s="7" t="s">
        <v>1129</v>
      </c>
      <c r="Y61" s="7" t="s">
        <v>9</v>
      </c>
      <c r="Z61" s="7" t="s">
        <v>1130</v>
      </c>
      <c r="AA61" s="9">
        <v>37.796603789800002</v>
      </c>
      <c r="AB61" s="9">
        <v>-120.9945663621</v>
      </c>
      <c r="AC61" s="7" t="s">
        <v>1131</v>
      </c>
      <c r="AD61" s="7" t="s">
        <v>1132</v>
      </c>
      <c r="AE61" s="7" t="s">
        <v>45</v>
      </c>
      <c r="AF61" s="8">
        <v>44113</v>
      </c>
      <c r="AG61" s="7" t="s">
        <v>25</v>
      </c>
      <c r="AH61" s="7" t="s">
        <v>589</v>
      </c>
      <c r="AI61" s="8">
        <v>44106</v>
      </c>
      <c r="AJ61" s="7" t="s">
        <v>27</v>
      </c>
      <c r="AK61" s="8">
        <v>44113</v>
      </c>
      <c r="AL61" s="8">
        <v>44106</v>
      </c>
      <c r="AM61" s="8"/>
      <c r="AN61" s="7" t="s">
        <v>9</v>
      </c>
      <c r="AO61" s="8"/>
      <c r="AP61" s="7" t="s">
        <v>29</v>
      </c>
      <c r="AQ61" s="7" t="s">
        <v>9</v>
      </c>
      <c r="AR61" s="7" t="s">
        <v>30</v>
      </c>
      <c r="AS61" s="7" t="s">
        <v>528</v>
      </c>
      <c r="AT61" s="7" t="s">
        <v>9</v>
      </c>
    </row>
    <row r="62" spans="1:46" x14ac:dyDescent="0.2">
      <c r="A62" s="1" t="s">
        <v>2039</v>
      </c>
      <c r="B62" s="7" t="s">
        <v>464</v>
      </c>
      <c r="C62" s="7" t="s">
        <v>511</v>
      </c>
      <c r="D62" s="7" t="s">
        <v>529</v>
      </c>
      <c r="E62" s="7" t="s">
        <v>1133</v>
      </c>
      <c r="F62" s="7" t="s">
        <v>3</v>
      </c>
      <c r="G62" s="7" t="s">
        <v>4</v>
      </c>
      <c r="H62" s="7" t="s">
        <v>9</v>
      </c>
      <c r="I62" s="7" t="s">
        <v>9</v>
      </c>
      <c r="J62" s="7" t="s">
        <v>9</v>
      </c>
      <c r="K62" s="7" t="s">
        <v>30</v>
      </c>
      <c r="L62" s="7" t="s">
        <v>9</v>
      </c>
      <c r="M62" s="7" t="s">
        <v>78</v>
      </c>
      <c r="N62" s="8">
        <v>44470</v>
      </c>
      <c r="O62" s="8"/>
      <c r="P62" s="7" t="s">
        <v>245</v>
      </c>
      <c r="Q62" s="7" t="s">
        <v>246</v>
      </c>
      <c r="R62" s="7" t="s">
        <v>36</v>
      </c>
      <c r="S62" s="7" t="s">
        <v>1134</v>
      </c>
      <c r="T62" s="7" t="s">
        <v>80</v>
      </c>
      <c r="U62" s="7" t="s">
        <v>1135</v>
      </c>
      <c r="V62" s="7" t="s">
        <v>1136</v>
      </c>
      <c r="W62" s="7" t="s">
        <v>551</v>
      </c>
      <c r="X62" s="7" t="s">
        <v>1137</v>
      </c>
      <c r="Y62" s="7" t="s">
        <v>1138</v>
      </c>
      <c r="Z62" s="7" t="s">
        <v>1139</v>
      </c>
      <c r="AA62" s="9">
        <v>38.140997447399997</v>
      </c>
      <c r="AB62" s="9">
        <v>-121.2387508313</v>
      </c>
      <c r="AC62" s="7" t="s">
        <v>1140</v>
      </c>
      <c r="AD62" s="7" t="s">
        <v>659</v>
      </c>
      <c r="AE62" s="7" t="s">
        <v>45</v>
      </c>
      <c r="AF62" s="8">
        <v>44113</v>
      </c>
      <c r="AG62" s="7" t="s">
        <v>25</v>
      </c>
      <c r="AH62" s="7" t="s">
        <v>557</v>
      </c>
      <c r="AI62" s="8">
        <v>44105</v>
      </c>
      <c r="AJ62" s="7" t="s">
        <v>27</v>
      </c>
      <c r="AK62" s="8">
        <v>44113</v>
      </c>
      <c r="AL62" s="8">
        <v>44105</v>
      </c>
      <c r="AM62" s="8"/>
      <c r="AN62" s="7" t="s">
        <v>9</v>
      </c>
      <c r="AO62" s="8"/>
      <c r="AP62" s="7" t="s">
        <v>29</v>
      </c>
      <c r="AQ62" s="7" t="s">
        <v>9</v>
      </c>
      <c r="AR62" s="7" t="s">
        <v>30</v>
      </c>
      <c r="AS62" s="7" t="s">
        <v>528</v>
      </c>
      <c r="AT62" s="7" t="s">
        <v>9</v>
      </c>
    </row>
    <row r="63" spans="1:46" x14ac:dyDescent="0.2">
      <c r="A63" s="1" t="s">
        <v>2039</v>
      </c>
      <c r="B63" s="7" t="s">
        <v>464</v>
      </c>
      <c r="C63" s="7" t="s">
        <v>466</v>
      </c>
      <c r="D63" s="7" t="s">
        <v>467</v>
      </c>
      <c r="E63" s="7" t="s">
        <v>1141</v>
      </c>
      <c r="F63" s="7" t="s">
        <v>3</v>
      </c>
      <c r="G63" s="7" t="s">
        <v>4</v>
      </c>
      <c r="H63" s="7" t="s">
        <v>9</v>
      </c>
      <c r="I63" s="7" t="s">
        <v>9</v>
      </c>
      <c r="J63" s="7" t="s">
        <v>9</v>
      </c>
      <c r="K63" s="7" t="s">
        <v>30</v>
      </c>
      <c r="L63" s="7" t="s">
        <v>9</v>
      </c>
      <c r="M63" s="7" t="s">
        <v>78</v>
      </c>
      <c r="N63" s="8">
        <v>44468</v>
      </c>
      <c r="O63" s="8"/>
      <c r="P63" s="7" t="s">
        <v>245</v>
      </c>
      <c r="Q63" s="7" t="s">
        <v>246</v>
      </c>
      <c r="R63" s="7" t="s">
        <v>36</v>
      </c>
      <c r="S63" s="7" t="s">
        <v>1142</v>
      </c>
      <c r="T63" s="7" t="s">
        <v>80</v>
      </c>
      <c r="U63" s="7" t="s">
        <v>1097</v>
      </c>
      <c r="V63" s="7" t="s">
        <v>1098</v>
      </c>
      <c r="W63" s="7" t="s">
        <v>576</v>
      </c>
      <c r="X63" s="7" t="s">
        <v>1143</v>
      </c>
      <c r="Y63" s="7" t="s">
        <v>9</v>
      </c>
      <c r="Z63" s="7" t="s">
        <v>1144</v>
      </c>
      <c r="AA63" s="9">
        <v>38.353310394399998</v>
      </c>
      <c r="AB63" s="9">
        <v>-121.988768073</v>
      </c>
      <c r="AC63" s="7" t="s">
        <v>1145</v>
      </c>
      <c r="AD63" s="7" t="s">
        <v>481</v>
      </c>
      <c r="AE63" s="7" t="s">
        <v>45</v>
      </c>
      <c r="AF63" s="8">
        <v>44113</v>
      </c>
      <c r="AG63" s="7" t="s">
        <v>25</v>
      </c>
      <c r="AH63" s="7" t="s">
        <v>568</v>
      </c>
      <c r="AI63" s="8">
        <v>44103</v>
      </c>
      <c r="AJ63" s="7" t="s">
        <v>27</v>
      </c>
      <c r="AK63" s="8">
        <v>44113</v>
      </c>
      <c r="AL63" s="8">
        <v>44103</v>
      </c>
      <c r="AM63" s="8"/>
      <c r="AN63" s="7" t="s">
        <v>9</v>
      </c>
      <c r="AO63" s="8"/>
      <c r="AP63" s="7" t="s">
        <v>29</v>
      </c>
      <c r="AQ63" s="7" t="s">
        <v>9</v>
      </c>
      <c r="AR63" s="7" t="s">
        <v>30</v>
      </c>
      <c r="AS63" s="7" t="s">
        <v>483</v>
      </c>
      <c r="AT63" s="7" t="s">
        <v>9</v>
      </c>
    </row>
    <row r="64" spans="1:46" x14ac:dyDescent="0.2">
      <c r="A64" s="1" t="s">
        <v>2039</v>
      </c>
      <c r="B64" s="7" t="s">
        <v>464</v>
      </c>
      <c r="C64" s="7" t="s">
        <v>590</v>
      </c>
      <c r="D64" s="7" t="s">
        <v>1123</v>
      </c>
      <c r="E64" s="7" t="s">
        <v>1146</v>
      </c>
      <c r="F64" s="7" t="s">
        <v>3</v>
      </c>
      <c r="G64" s="7" t="s">
        <v>4</v>
      </c>
      <c r="H64" s="7" t="s">
        <v>9</v>
      </c>
      <c r="I64" s="7" t="s">
        <v>9</v>
      </c>
      <c r="J64" s="7" t="s">
        <v>9</v>
      </c>
      <c r="K64" s="7" t="s">
        <v>30</v>
      </c>
      <c r="L64" s="7" t="s">
        <v>9</v>
      </c>
      <c r="M64" s="7" t="s">
        <v>78</v>
      </c>
      <c r="N64" s="8">
        <v>44288</v>
      </c>
      <c r="O64" s="8"/>
      <c r="P64" s="7" t="s">
        <v>245</v>
      </c>
      <c r="Q64" s="7" t="s">
        <v>246</v>
      </c>
      <c r="R64" s="7" t="s">
        <v>36</v>
      </c>
      <c r="S64" s="7" t="s">
        <v>1147</v>
      </c>
      <c r="T64" s="7" t="s">
        <v>80</v>
      </c>
      <c r="U64" s="7" t="s">
        <v>1126</v>
      </c>
      <c r="V64" s="7" t="s">
        <v>1127</v>
      </c>
      <c r="W64" s="7" t="s">
        <v>1128</v>
      </c>
      <c r="X64" s="7" t="s">
        <v>1148</v>
      </c>
      <c r="Y64" s="7" t="s">
        <v>9</v>
      </c>
      <c r="Z64" s="7" t="s">
        <v>1149</v>
      </c>
      <c r="AA64" s="9">
        <v>37.795235851299999</v>
      </c>
      <c r="AB64" s="9">
        <v>-120.99139602939999</v>
      </c>
      <c r="AC64" s="7" t="s">
        <v>1150</v>
      </c>
      <c r="AD64" s="7" t="s">
        <v>1132</v>
      </c>
      <c r="AE64" s="7" t="s">
        <v>62</v>
      </c>
      <c r="AF64" s="8">
        <v>44113</v>
      </c>
      <c r="AG64" s="7" t="s">
        <v>25</v>
      </c>
      <c r="AH64" s="7" t="s">
        <v>589</v>
      </c>
      <c r="AI64" s="8">
        <v>44106</v>
      </c>
      <c r="AJ64" s="7" t="s">
        <v>27</v>
      </c>
      <c r="AK64" s="8">
        <v>44113</v>
      </c>
      <c r="AL64" s="8">
        <v>44106</v>
      </c>
      <c r="AM64" s="8"/>
      <c r="AN64" s="7" t="s">
        <v>9</v>
      </c>
      <c r="AO64" s="8"/>
      <c r="AP64" s="7" t="s">
        <v>29</v>
      </c>
      <c r="AQ64" s="7" t="s">
        <v>9</v>
      </c>
      <c r="AR64" s="7" t="s">
        <v>30</v>
      </c>
      <c r="AS64" s="7" t="s">
        <v>528</v>
      </c>
      <c r="AT64" s="7" t="s">
        <v>9</v>
      </c>
    </row>
    <row r="65" spans="1:46" x14ac:dyDescent="0.2">
      <c r="A65" s="1" t="s">
        <v>2039</v>
      </c>
      <c r="B65" s="7" t="s">
        <v>464</v>
      </c>
      <c r="C65" s="7" t="s">
        <v>511</v>
      </c>
      <c r="D65" s="7" t="s">
        <v>529</v>
      </c>
      <c r="E65" s="7" t="s">
        <v>1151</v>
      </c>
      <c r="F65" s="7" t="s">
        <v>3</v>
      </c>
      <c r="G65" s="7" t="s">
        <v>4</v>
      </c>
      <c r="H65" s="7" t="s">
        <v>9</v>
      </c>
      <c r="I65" s="7" t="s">
        <v>9</v>
      </c>
      <c r="J65" s="7" t="s">
        <v>9</v>
      </c>
      <c r="K65" s="7" t="s">
        <v>30</v>
      </c>
      <c r="L65" s="7" t="s">
        <v>9</v>
      </c>
      <c r="M65" s="7" t="s">
        <v>78</v>
      </c>
      <c r="N65" s="8">
        <v>44287</v>
      </c>
      <c r="O65" s="8"/>
      <c r="P65" s="7" t="s">
        <v>245</v>
      </c>
      <c r="Q65" s="7" t="s">
        <v>246</v>
      </c>
      <c r="R65" s="7" t="s">
        <v>36</v>
      </c>
      <c r="S65" s="7" t="s">
        <v>1152</v>
      </c>
      <c r="T65" s="7" t="s">
        <v>80</v>
      </c>
      <c r="U65" s="7" t="s">
        <v>1153</v>
      </c>
      <c r="V65" s="7" t="s">
        <v>1154</v>
      </c>
      <c r="W65" s="7" t="s">
        <v>1155</v>
      </c>
      <c r="X65" s="7" t="s">
        <v>1156</v>
      </c>
      <c r="Y65" s="7" t="s">
        <v>9</v>
      </c>
      <c r="Z65" s="7" t="s">
        <v>1157</v>
      </c>
      <c r="AA65" s="9">
        <v>37.930445529899998</v>
      </c>
      <c r="AB65" s="9">
        <v>-121.26053915430001</v>
      </c>
      <c r="AC65" s="7" t="s">
        <v>1158</v>
      </c>
      <c r="AD65" s="7" t="s">
        <v>542</v>
      </c>
      <c r="AE65" s="7" t="s">
        <v>62</v>
      </c>
      <c r="AF65" s="8">
        <v>44113</v>
      </c>
      <c r="AG65" s="7" t="s">
        <v>25</v>
      </c>
      <c r="AH65" s="7" t="s">
        <v>589</v>
      </c>
      <c r="AI65" s="8">
        <v>44105</v>
      </c>
      <c r="AJ65" s="7" t="s">
        <v>27</v>
      </c>
      <c r="AK65" s="8">
        <v>44113</v>
      </c>
      <c r="AL65" s="8">
        <v>44105</v>
      </c>
      <c r="AM65" s="8"/>
      <c r="AN65" s="7" t="s">
        <v>9</v>
      </c>
      <c r="AO65" s="8"/>
      <c r="AP65" s="7" t="s">
        <v>29</v>
      </c>
      <c r="AQ65" s="7" t="s">
        <v>9</v>
      </c>
      <c r="AR65" s="7" t="s">
        <v>30</v>
      </c>
      <c r="AS65" s="7" t="s">
        <v>528</v>
      </c>
      <c r="AT65" s="7" t="s">
        <v>9</v>
      </c>
    </row>
    <row r="66" spans="1:46" x14ac:dyDescent="0.2">
      <c r="A66" s="1" t="s">
        <v>2039</v>
      </c>
      <c r="B66" s="7" t="s">
        <v>464</v>
      </c>
      <c r="C66" s="7" t="s">
        <v>466</v>
      </c>
      <c r="D66" s="7" t="s">
        <v>903</v>
      </c>
      <c r="E66" s="7" t="s">
        <v>1159</v>
      </c>
      <c r="F66" s="7" t="s">
        <v>3</v>
      </c>
      <c r="G66" s="7" t="s">
        <v>4</v>
      </c>
      <c r="H66" s="7" t="s">
        <v>9</v>
      </c>
      <c r="I66" s="7" t="s">
        <v>9</v>
      </c>
      <c r="J66" s="7" t="s">
        <v>9</v>
      </c>
      <c r="K66" s="7" t="s">
        <v>30</v>
      </c>
      <c r="L66" s="7" t="s">
        <v>9</v>
      </c>
      <c r="M66" s="7" t="s">
        <v>78</v>
      </c>
      <c r="N66" s="8">
        <v>44285</v>
      </c>
      <c r="O66" s="8"/>
      <c r="P66" s="7" t="s">
        <v>245</v>
      </c>
      <c r="Q66" s="7" t="s">
        <v>246</v>
      </c>
      <c r="R66" s="7" t="s">
        <v>36</v>
      </c>
      <c r="S66" s="7" t="s">
        <v>1160</v>
      </c>
      <c r="T66" s="7" t="s">
        <v>80</v>
      </c>
      <c r="U66" s="7" t="s">
        <v>1161</v>
      </c>
      <c r="V66" s="7" t="s">
        <v>1162</v>
      </c>
      <c r="W66" s="7" t="s">
        <v>984</v>
      </c>
      <c r="X66" s="7" t="s">
        <v>1163</v>
      </c>
      <c r="Y66" s="7" t="s">
        <v>9</v>
      </c>
      <c r="Z66" s="7" t="s">
        <v>1164</v>
      </c>
      <c r="AA66" s="9">
        <v>38.462171278900001</v>
      </c>
      <c r="AB66" s="9">
        <v>-121.5685523094</v>
      </c>
      <c r="AC66" s="7" t="s">
        <v>1165</v>
      </c>
      <c r="AD66" s="7" t="s">
        <v>1166</v>
      </c>
      <c r="AE66" s="7" t="s">
        <v>62</v>
      </c>
      <c r="AF66" s="8">
        <v>44113</v>
      </c>
      <c r="AG66" s="7" t="s">
        <v>25</v>
      </c>
      <c r="AH66" s="7" t="s">
        <v>738</v>
      </c>
      <c r="AI66" s="8">
        <v>44104</v>
      </c>
      <c r="AJ66" s="7" t="s">
        <v>27</v>
      </c>
      <c r="AK66" s="8">
        <v>44113</v>
      </c>
      <c r="AL66" s="8">
        <v>44104</v>
      </c>
      <c r="AM66" s="8"/>
      <c r="AN66" s="7" t="s">
        <v>9</v>
      </c>
      <c r="AO66" s="8"/>
      <c r="AP66" s="7" t="s">
        <v>29</v>
      </c>
      <c r="AQ66" s="7" t="s">
        <v>9</v>
      </c>
      <c r="AR66" s="7" t="s">
        <v>30</v>
      </c>
      <c r="AS66" s="7" t="s">
        <v>902</v>
      </c>
      <c r="AT66" s="7" t="s">
        <v>9</v>
      </c>
    </row>
    <row r="67" spans="1:46" x14ac:dyDescent="0.2">
      <c r="A67" s="1" t="s">
        <v>2039</v>
      </c>
      <c r="B67" s="7" t="s">
        <v>464</v>
      </c>
      <c r="C67" s="7" t="s">
        <v>511</v>
      </c>
      <c r="D67" s="7" t="s">
        <v>529</v>
      </c>
      <c r="E67" s="7" t="s">
        <v>1167</v>
      </c>
      <c r="F67" s="7" t="s">
        <v>3</v>
      </c>
      <c r="G67" s="7" t="s">
        <v>4</v>
      </c>
      <c r="H67" s="7" t="s">
        <v>9</v>
      </c>
      <c r="I67" s="7" t="s">
        <v>9</v>
      </c>
      <c r="J67" s="7" t="s">
        <v>9</v>
      </c>
      <c r="K67" s="7" t="s">
        <v>30</v>
      </c>
      <c r="L67" s="7" t="s">
        <v>9</v>
      </c>
      <c r="M67" s="7" t="s">
        <v>78</v>
      </c>
      <c r="N67" s="8">
        <v>44287</v>
      </c>
      <c r="O67" s="8"/>
      <c r="P67" s="7" t="s">
        <v>245</v>
      </c>
      <c r="Q67" s="7" t="s">
        <v>246</v>
      </c>
      <c r="R67" s="7" t="s">
        <v>36</v>
      </c>
      <c r="S67" s="7" t="s">
        <v>1168</v>
      </c>
      <c r="T67" s="7" t="s">
        <v>80</v>
      </c>
      <c r="U67" s="7" t="s">
        <v>1169</v>
      </c>
      <c r="V67" s="7" t="s">
        <v>1170</v>
      </c>
      <c r="W67" s="7" t="s">
        <v>1035</v>
      </c>
      <c r="X67" s="7" t="s">
        <v>1171</v>
      </c>
      <c r="Y67" s="7" t="s">
        <v>1172</v>
      </c>
      <c r="Z67" s="7" t="s">
        <v>1173</v>
      </c>
      <c r="AA67" s="9">
        <v>38.092375327799999</v>
      </c>
      <c r="AB67" s="9">
        <v>-121.3509081566</v>
      </c>
      <c r="AC67" s="7" t="s">
        <v>1174</v>
      </c>
      <c r="AD67" s="7" t="s">
        <v>659</v>
      </c>
      <c r="AE67" s="7" t="s">
        <v>62</v>
      </c>
      <c r="AF67" s="8">
        <v>44113</v>
      </c>
      <c r="AG67" s="7" t="s">
        <v>25</v>
      </c>
      <c r="AH67" s="7" t="s">
        <v>557</v>
      </c>
      <c r="AI67" s="8">
        <v>44105</v>
      </c>
      <c r="AJ67" s="7" t="s">
        <v>27</v>
      </c>
      <c r="AK67" s="8">
        <v>44113</v>
      </c>
      <c r="AL67" s="8">
        <v>44105</v>
      </c>
      <c r="AM67" s="8"/>
      <c r="AN67" s="7" t="s">
        <v>9</v>
      </c>
      <c r="AO67" s="8"/>
      <c r="AP67" s="7" t="s">
        <v>29</v>
      </c>
      <c r="AQ67" s="7" t="s">
        <v>9</v>
      </c>
      <c r="AR67" s="7" t="s">
        <v>30</v>
      </c>
      <c r="AS67" s="7" t="s">
        <v>528</v>
      </c>
      <c r="AT67" s="7" t="s">
        <v>9</v>
      </c>
    </row>
    <row r="68" spans="1:46" x14ac:dyDescent="0.2">
      <c r="A68" s="1" t="s">
        <v>2039</v>
      </c>
      <c r="B68" s="7" t="s">
        <v>464</v>
      </c>
      <c r="C68" s="7" t="s">
        <v>867</v>
      </c>
      <c r="D68" s="7" t="s">
        <v>1175</v>
      </c>
      <c r="E68" s="7" t="s">
        <v>1176</v>
      </c>
      <c r="F68" s="7" t="s">
        <v>3</v>
      </c>
      <c r="G68" s="7" t="s">
        <v>4</v>
      </c>
      <c r="H68" s="7" t="s">
        <v>9</v>
      </c>
      <c r="I68" s="7" t="s">
        <v>9</v>
      </c>
      <c r="J68" s="7" t="s">
        <v>9</v>
      </c>
      <c r="K68" s="7" t="s">
        <v>30</v>
      </c>
      <c r="L68" s="7" t="s">
        <v>9</v>
      </c>
      <c r="M68" s="7" t="s">
        <v>1177</v>
      </c>
      <c r="N68" s="8">
        <v>44478</v>
      </c>
      <c r="O68" s="8"/>
      <c r="P68" s="7" t="s">
        <v>245</v>
      </c>
      <c r="Q68" s="7" t="s">
        <v>1178</v>
      </c>
      <c r="R68" s="7" t="s">
        <v>36</v>
      </c>
      <c r="S68" s="7" t="s">
        <v>1179</v>
      </c>
      <c r="T68" s="7" t="s">
        <v>80</v>
      </c>
      <c r="U68" s="7" t="s">
        <v>1180</v>
      </c>
      <c r="V68" s="7" t="s">
        <v>1181</v>
      </c>
      <c r="W68" s="7" t="s">
        <v>1182</v>
      </c>
      <c r="X68" s="7" t="s">
        <v>1183</v>
      </c>
      <c r="Y68" s="7" t="s">
        <v>9</v>
      </c>
      <c r="Z68" s="7" t="s">
        <v>1184</v>
      </c>
      <c r="AA68" s="9">
        <v>39.785795125184002</v>
      </c>
      <c r="AB68" s="9">
        <v>-122.15950342879999</v>
      </c>
      <c r="AC68" s="7" t="s">
        <v>1185</v>
      </c>
      <c r="AD68" s="7" t="s">
        <v>1186</v>
      </c>
      <c r="AE68" s="7" t="s">
        <v>1187</v>
      </c>
      <c r="AF68" s="8">
        <v>44125</v>
      </c>
      <c r="AG68" s="7" t="s">
        <v>25</v>
      </c>
      <c r="AH68" s="7" t="s">
        <v>1188</v>
      </c>
      <c r="AI68" s="8">
        <v>44113</v>
      </c>
      <c r="AJ68" s="7" t="s">
        <v>1189</v>
      </c>
      <c r="AK68" s="8">
        <v>44113</v>
      </c>
      <c r="AL68" s="8">
        <v>44113</v>
      </c>
      <c r="AM68" s="8"/>
      <c r="AN68" s="7" t="s">
        <v>9</v>
      </c>
      <c r="AO68" s="8"/>
      <c r="AP68" s="7" t="s">
        <v>47</v>
      </c>
      <c r="AQ68" s="7" t="s">
        <v>9</v>
      </c>
      <c r="AR68" s="7" t="s">
        <v>30</v>
      </c>
      <c r="AS68" s="7" t="s">
        <v>1190</v>
      </c>
      <c r="AT68" s="7" t="s">
        <v>1191</v>
      </c>
    </row>
    <row r="69" spans="1:46" x14ac:dyDescent="0.2">
      <c r="A69" s="1" t="s">
        <v>2039</v>
      </c>
      <c r="B69" s="7" t="s">
        <v>464</v>
      </c>
      <c r="C69" s="7" t="s">
        <v>511</v>
      </c>
      <c r="D69" s="7" t="s">
        <v>529</v>
      </c>
      <c r="E69" s="7" t="s">
        <v>1192</v>
      </c>
      <c r="F69" s="7" t="s">
        <v>3</v>
      </c>
      <c r="G69" s="7" t="s">
        <v>4</v>
      </c>
      <c r="H69" s="7" t="s">
        <v>1193</v>
      </c>
      <c r="I69" s="7" t="s">
        <v>6</v>
      </c>
      <c r="J69" s="7" t="s">
        <v>7</v>
      </c>
      <c r="K69" s="7" t="s">
        <v>8</v>
      </c>
      <c r="L69" s="7" t="s">
        <v>9</v>
      </c>
      <c r="M69" s="7" t="s">
        <v>10</v>
      </c>
      <c r="N69" s="8">
        <v>44140</v>
      </c>
      <c r="O69" s="8"/>
      <c r="P69" s="7" t="s">
        <v>245</v>
      </c>
      <c r="Q69" s="7" t="s">
        <v>246</v>
      </c>
      <c r="R69" s="7" t="s">
        <v>36</v>
      </c>
      <c r="S69" s="7" t="s">
        <v>1194</v>
      </c>
      <c r="T69" s="7" t="s">
        <v>15</v>
      </c>
      <c r="U69" s="7" t="s">
        <v>1195</v>
      </c>
      <c r="V69" s="7" t="s">
        <v>1196</v>
      </c>
      <c r="W69" s="7" t="s">
        <v>654</v>
      </c>
      <c r="X69" s="7" t="s">
        <v>1197</v>
      </c>
      <c r="Y69" s="7" t="s">
        <v>398</v>
      </c>
      <c r="Z69" s="7" t="s">
        <v>1198</v>
      </c>
      <c r="AA69" s="9">
        <v>38.1944400617</v>
      </c>
      <c r="AB69" s="9">
        <v>-121.1465989144</v>
      </c>
      <c r="AC69" s="7" t="s">
        <v>1199</v>
      </c>
      <c r="AD69" s="7" t="s">
        <v>556</v>
      </c>
      <c r="AE69" s="7" t="s">
        <v>62</v>
      </c>
      <c r="AF69" s="8">
        <v>44120</v>
      </c>
      <c r="AG69" s="7" t="s">
        <v>25</v>
      </c>
      <c r="AH69" s="7" t="s">
        <v>660</v>
      </c>
      <c r="AI69" s="8">
        <v>44109</v>
      </c>
      <c r="AJ69" s="7" t="s">
        <v>27</v>
      </c>
      <c r="AK69" s="8">
        <v>44119</v>
      </c>
      <c r="AL69" s="8">
        <v>44138</v>
      </c>
      <c r="AM69" s="8">
        <v>44138</v>
      </c>
      <c r="AN69" s="7" t="s">
        <v>1200</v>
      </c>
      <c r="AO69" s="8">
        <v>44144</v>
      </c>
      <c r="AP69" s="7" t="s">
        <v>29</v>
      </c>
      <c r="AQ69" s="7" t="s">
        <v>1201</v>
      </c>
      <c r="AR69" s="7" t="s">
        <v>8</v>
      </c>
      <c r="AS69" s="7" t="s">
        <v>528</v>
      </c>
      <c r="AT69" s="7" t="s">
        <v>9</v>
      </c>
    </row>
    <row r="70" spans="1:46" x14ac:dyDescent="0.2">
      <c r="A70" s="1" t="s">
        <v>2039</v>
      </c>
      <c r="B70" s="7" t="s">
        <v>464</v>
      </c>
      <c r="C70" s="7" t="s">
        <v>590</v>
      </c>
      <c r="D70" s="7" t="s">
        <v>1202</v>
      </c>
      <c r="E70" s="7" t="s">
        <v>1203</v>
      </c>
      <c r="F70" s="7" t="s">
        <v>3</v>
      </c>
      <c r="G70" s="7" t="s">
        <v>4</v>
      </c>
      <c r="H70" s="7" t="s">
        <v>1204</v>
      </c>
      <c r="I70" s="7" t="s">
        <v>6</v>
      </c>
      <c r="J70" s="7" t="s">
        <v>7</v>
      </c>
      <c r="K70" s="7" t="s">
        <v>8</v>
      </c>
      <c r="L70" s="7" t="s">
        <v>9</v>
      </c>
      <c r="M70" s="7" t="s">
        <v>906</v>
      </c>
      <c r="N70" s="8">
        <v>44140</v>
      </c>
      <c r="O70" s="8"/>
      <c r="P70" s="7" t="s">
        <v>245</v>
      </c>
      <c r="Q70" s="7" t="s">
        <v>246</v>
      </c>
      <c r="R70" s="7" t="s">
        <v>36</v>
      </c>
      <c r="S70" s="7" t="s">
        <v>1205</v>
      </c>
      <c r="T70" s="7" t="s">
        <v>220</v>
      </c>
      <c r="U70" s="7" t="s">
        <v>1206</v>
      </c>
      <c r="V70" s="7" t="s">
        <v>1207</v>
      </c>
      <c r="W70" s="7" t="s">
        <v>1208</v>
      </c>
      <c r="X70" s="7" t="s">
        <v>1209</v>
      </c>
      <c r="Y70" s="7" t="s">
        <v>1210</v>
      </c>
      <c r="Z70" s="7" t="s">
        <v>1211</v>
      </c>
      <c r="AA70" s="9">
        <v>37.284397932099999</v>
      </c>
      <c r="AB70" s="9">
        <v>-120.4735400405</v>
      </c>
      <c r="AC70" s="7" t="s">
        <v>1212</v>
      </c>
      <c r="AD70" s="7" t="s">
        <v>1213</v>
      </c>
      <c r="AE70" s="7" t="s">
        <v>62</v>
      </c>
      <c r="AF70" s="8">
        <v>44120</v>
      </c>
      <c r="AG70" s="7" t="s">
        <v>25</v>
      </c>
      <c r="AH70" s="7" t="s">
        <v>543</v>
      </c>
      <c r="AI70" s="8">
        <v>44109</v>
      </c>
      <c r="AJ70" s="7" t="s">
        <v>27</v>
      </c>
      <c r="AK70" s="8">
        <v>44119</v>
      </c>
      <c r="AL70" s="8">
        <v>44158</v>
      </c>
      <c r="AM70" s="8">
        <v>44158</v>
      </c>
      <c r="AN70" s="7" t="s">
        <v>1214</v>
      </c>
      <c r="AO70" s="8">
        <v>44160</v>
      </c>
      <c r="AP70" s="7" t="s">
        <v>29</v>
      </c>
      <c r="AQ70" s="7" t="s">
        <v>9</v>
      </c>
      <c r="AR70" s="7" t="s">
        <v>8</v>
      </c>
      <c r="AS70" s="7" t="s">
        <v>602</v>
      </c>
      <c r="AT70" s="7" t="s">
        <v>9</v>
      </c>
    </row>
    <row r="71" spans="1:46" x14ac:dyDescent="0.2">
      <c r="A71" s="1" t="s">
        <v>2042</v>
      </c>
      <c r="B71" s="7" t="s">
        <v>464</v>
      </c>
      <c r="C71" s="7" t="s">
        <v>590</v>
      </c>
      <c r="D71" s="7" t="s">
        <v>1202</v>
      </c>
      <c r="E71" s="7" t="s">
        <v>1215</v>
      </c>
      <c r="F71" s="7" t="s">
        <v>3</v>
      </c>
      <c r="G71" s="7" t="s">
        <v>4</v>
      </c>
      <c r="H71" s="7" t="s">
        <v>1216</v>
      </c>
      <c r="I71" s="7" t="s">
        <v>6</v>
      </c>
      <c r="J71" s="7" t="s">
        <v>7</v>
      </c>
      <c r="K71" s="7" t="s">
        <v>8</v>
      </c>
      <c r="L71" s="7" t="s">
        <v>9</v>
      </c>
      <c r="M71" s="7" t="s">
        <v>1217</v>
      </c>
      <c r="N71" s="8">
        <v>44142</v>
      </c>
      <c r="O71" s="8"/>
      <c r="P71" s="7" t="s">
        <v>35</v>
      </c>
      <c r="Q71" s="7" t="s">
        <v>12</v>
      </c>
      <c r="R71" s="7" t="s">
        <v>13</v>
      </c>
      <c r="S71" s="7" t="s">
        <v>1218</v>
      </c>
      <c r="T71" s="7" t="s">
        <v>220</v>
      </c>
      <c r="U71" s="7" t="s">
        <v>1219</v>
      </c>
      <c r="V71" s="7" t="s">
        <v>1220</v>
      </c>
      <c r="W71" s="7" t="s">
        <v>1221</v>
      </c>
      <c r="X71" s="7" t="s">
        <v>1222</v>
      </c>
      <c r="Y71" s="7" t="s">
        <v>9</v>
      </c>
      <c r="Z71" s="7" t="s">
        <v>9</v>
      </c>
      <c r="AA71" s="9">
        <v>37.403936765799997</v>
      </c>
      <c r="AB71" s="9">
        <v>-120.6904667519</v>
      </c>
      <c r="AC71" s="7" t="s">
        <v>1223</v>
      </c>
      <c r="AD71" s="7" t="s">
        <v>1213</v>
      </c>
      <c r="AE71" s="7" t="s">
        <v>62</v>
      </c>
      <c r="AF71" s="8">
        <v>44120</v>
      </c>
      <c r="AG71" s="7" t="s">
        <v>25</v>
      </c>
      <c r="AH71" s="7" t="s">
        <v>543</v>
      </c>
      <c r="AI71" s="8">
        <v>44111</v>
      </c>
      <c r="AJ71" s="7" t="s">
        <v>27</v>
      </c>
      <c r="AK71" s="8">
        <v>44119</v>
      </c>
      <c r="AL71" s="8">
        <v>44159</v>
      </c>
      <c r="AM71" s="8">
        <v>44159</v>
      </c>
      <c r="AN71" s="7" t="s">
        <v>1214</v>
      </c>
      <c r="AO71" s="8">
        <v>44160</v>
      </c>
      <c r="AP71" s="7" t="s">
        <v>47</v>
      </c>
      <c r="AQ71" s="7" t="s">
        <v>9</v>
      </c>
      <c r="AR71" s="7" t="s">
        <v>8</v>
      </c>
      <c r="AS71" s="7" t="s">
        <v>602</v>
      </c>
      <c r="AT71" s="7" t="s">
        <v>9</v>
      </c>
    </row>
    <row r="72" spans="1:46" x14ac:dyDescent="0.2">
      <c r="A72" s="1" t="s">
        <v>2039</v>
      </c>
      <c r="B72" s="7" t="s">
        <v>464</v>
      </c>
      <c r="C72" s="7" t="s">
        <v>590</v>
      </c>
      <c r="D72" s="7" t="s">
        <v>610</v>
      </c>
      <c r="E72" s="7" t="s">
        <v>1224</v>
      </c>
      <c r="F72" s="7" t="s">
        <v>3</v>
      </c>
      <c r="G72" s="7" t="s">
        <v>4</v>
      </c>
      <c r="H72" s="7" t="s">
        <v>1225</v>
      </c>
      <c r="I72" s="7" t="s">
        <v>6</v>
      </c>
      <c r="J72" s="7" t="s">
        <v>66</v>
      </c>
      <c r="K72" s="7" t="s">
        <v>8</v>
      </c>
      <c r="L72" s="7" t="s">
        <v>9</v>
      </c>
      <c r="M72" s="7" t="s">
        <v>10</v>
      </c>
      <c r="N72" s="8">
        <v>44143</v>
      </c>
      <c r="O72" s="8"/>
      <c r="P72" s="7" t="s">
        <v>245</v>
      </c>
      <c r="Q72" s="7" t="s">
        <v>246</v>
      </c>
      <c r="R72" s="7" t="s">
        <v>36</v>
      </c>
      <c r="S72" s="7" t="s">
        <v>1226</v>
      </c>
      <c r="T72" s="7" t="s">
        <v>15</v>
      </c>
      <c r="U72" s="7" t="s">
        <v>1227</v>
      </c>
      <c r="V72" s="7" t="s">
        <v>1228</v>
      </c>
      <c r="W72" s="7" t="s">
        <v>1229</v>
      </c>
      <c r="X72" s="7" t="s">
        <v>1230</v>
      </c>
      <c r="Y72" s="7" t="s">
        <v>9</v>
      </c>
      <c r="Z72" s="7" t="s">
        <v>1231</v>
      </c>
      <c r="AA72" s="9">
        <v>36.864087769999998</v>
      </c>
      <c r="AB72" s="9">
        <v>-119.8663288345</v>
      </c>
      <c r="AC72" s="7" t="s">
        <v>1232</v>
      </c>
      <c r="AD72" s="7" t="s">
        <v>621</v>
      </c>
      <c r="AE72" s="7" t="s">
        <v>62</v>
      </c>
      <c r="AF72" s="8">
        <v>44120</v>
      </c>
      <c r="AG72" s="7" t="s">
        <v>25</v>
      </c>
      <c r="AH72" s="7" t="s">
        <v>543</v>
      </c>
      <c r="AI72" s="8">
        <v>44112</v>
      </c>
      <c r="AJ72" s="7" t="s">
        <v>27</v>
      </c>
      <c r="AK72" s="8">
        <v>44119</v>
      </c>
      <c r="AL72" s="8">
        <v>44148</v>
      </c>
      <c r="AM72" s="8">
        <v>44148</v>
      </c>
      <c r="AN72" s="7" t="s">
        <v>1233</v>
      </c>
      <c r="AO72" s="8">
        <v>44152</v>
      </c>
      <c r="AP72" s="7" t="s">
        <v>29</v>
      </c>
      <c r="AQ72" s="7" t="s">
        <v>622</v>
      </c>
      <c r="AR72" s="7" t="s">
        <v>8</v>
      </c>
      <c r="AS72" s="7" t="s">
        <v>623</v>
      </c>
      <c r="AT72" s="7" t="s">
        <v>9</v>
      </c>
    </row>
    <row r="73" spans="1:46" x14ac:dyDescent="0.2">
      <c r="A73" s="1" t="s">
        <v>2039</v>
      </c>
      <c r="B73" s="7" t="s">
        <v>464</v>
      </c>
      <c r="C73" s="7" t="s">
        <v>511</v>
      </c>
      <c r="D73" s="7" t="s">
        <v>529</v>
      </c>
      <c r="E73" s="7" t="s">
        <v>1234</v>
      </c>
      <c r="F73" s="7" t="s">
        <v>3</v>
      </c>
      <c r="G73" s="7" t="s">
        <v>4</v>
      </c>
      <c r="H73" s="7" t="s">
        <v>1235</v>
      </c>
      <c r="I73" s="7" t="s">
        <v>6</v>
      </c>
      <c r="J73" s="7" t="s">
        <v>66</v>
      </c>
      <c r="K73" s="7" t="s">
        <v>8</v>
      </c>
      <c r="L73" s="7" t="s">
        <v>9</v>
      </c>
      <c r="M73" s="7" t="s">
        <v>931</v>
      </c>
      <c r="N73" s="8">
        <v>44202</v>
      </c>
      <c r="O73" s="8"/>
      <c r="P73" s="7" t="s">
        <v>245</v>
      </c>
      <c r="Q73" s="7" t="s">
        <v>246</v>
      </c>
      <c r="R73" s="7" t="s">
        <v>36</v>
      </c>
      <c r="S73" s="7" t="s">
        <v>1236</v>
      </c>
      <c r="T73" s="7" t="s">
        <v>15</v>
      </c>
      <c r="U73" s="7" t="s">
        <v>1237</v>
      </c>
      <c r="V73" s="7" t="s">
        <v>1238</v>
      </c>
      <c r="W73" s="7" t="s">
        <v>654</v>
      </c>
      <c r="X73" s="7" t="s">
        <v>1239</v>
      </c>
      <c r="Y73" s="7" t="s">
        <v>9</v>
      </c>
      <c r="Z73" s="7" t="s">
        <v>1240</v>
      </c>
      <c r="AA73" s="9">
        <v>38.099572635400001</v>
      </c>
      <c r="AB73" s="9">
        <v>-121.0464397187</v>
      </c>
      <c r="AC73" s="7" t="s">
        <v>1241</v>
      </c>
      <c r="AD73" s="7" t="s">
        <v>659</v>
      </c>
      <c r="AE73" s="7" t="s">
        <v>62</v>
      </c>
      <c r="AF73" s="8">
        <v>44120</v>
      </c>
      <c r="AG73" s="7" t="s">
        <v>25</v>
      </c>
      <c r="AH73" s="7" t="s">
        <v>660</v>
      </c>
      <c r="AI73" s="8">
        <v>44110</v>
      </c>
      <c r="AJ73" s="7" t="s">
        <v>27</v>
      </c>
      <c r="AK73" s="8">
        <v>44119</v>
      </c>
      <c r="AL73" s="8">
        <v>44147</v>
      </c>
      <c r="AM73" s="8">
        <v>44147</v>
      </c>
      <c r="AN73" s="7" t="s">
        <v>558</v>
      </c>
      <c r="AO73" s="8">
        <v>44152</v>
      </c>
      <c r="AP73" s="7" t="s">
        <v>29</v>
      </c>
      <c r="AQ73" s="7" t="s">
        <v>9</v>
      </c>
      <c r="AR73" s="7" t="s">
        <v>8</v>
      </c>
      <c r="AS73" s="7" t="s">
        <v>528</v>
      </c>
      <c r="AT73" s="7" t="s">
        <v>9</v>
      </c>
    </row>
    <row r="74" spans="1:46" x14ac:dyDescent="0.2">
      <c r="A74" s="1" t="s">
        <v>2039</v>
      </c>
      <c r="B74" s="7" t="s">
        <v>464</v>
      </c>
      <c r="C74" s="7" t="s">
        <v>466</v>
      </c>
      <c r="D74" s="7" t="s">
        <v>467</v>
      </c>
      <c r="E74" s="7" t="s">
        <v>1242</v>
      </c>
      <c r="F74" s="7" t="s">
        <v>3</v>
      </c>
      <c r="G74" s="7" t="s">
        <v>4</v>
      </c>
      <c r="H74" s="7" t="s">
        <v>1243</v>
      </c>
      <c r="I74" s="7" t="s">
        <v>6</v>
      </c>
      <c r="J74" s="7" t="s">
        <v>66</v>
      </c>
      <c r="K74" s="7" t="s">
        <v>8</v>
      </c>
      <c r="L74" s="7" t="s">
        <v>9</v>
      </c>
      <c r="M74" s="7" t="s">
        <v>351</v>
      </c>
      <c r="N74" s="8">
        <v>44140</v>
      </c>
      <c r="O74" s="8"/>
      <c r="P74" s="7" t="s">
        <v>35</v>
      </c>
      <c r="Q74" s="7" t="s">
        <v>12</v>
      </c>
      <c r="R74" s="7" t="s">
        <v>13</v>
      </c>
      <c r="S74" s="7" t="s">
        <v>1244</v>
      </c>
      <c r="T74" s="7" t="s">
        <v>15</v>
      </c>
      <c r="U74" s="7" t="s">
        <v>1245</v>
      </c>
      <c r="V74" s="7" t="s">
        <v>1246</v>
      </c>
      <c r="W74" s="7" t="s">
        <v>1247</v>
      </c>
      <c r="X74" s="7" t="s">
        <v>1248</v>
      </c>
      <c r="Y74" s="7" t="s">
        <v>9</v>
      </c>
      <c r="Z74" s="7" t="s">
        <v>1249</v>
      </c>
      <c r="AA74" s="9">
        <v>38.372919487300003</v>
      </c>
      <c r="AB74" s="9">
        <v>-121.9529841187</v>
      </c>
      <c r="AC74" s="7" t="s">
        <v>1250</v>
      </c>
      <c r="AD74" s="7" t="s">
        <v>481</v>
      </c>
      <c r="AE74" s="7" t="s">
        <v>62</v>
      </c>
      <c r="AF74" s="8">
        <v>44120</v>
      </c>
      <c r="AG74" s="7" t="s">
        <v>25</v>
      </c>
      <c r="AH74" s="7" t="s">
        <v>482</v>
      </c>
      <c r="AI74" s="8">
        <v>44109</v>
      </c>
      <c r="AJ74" s="7" t="s">
        <v>27</v>
      </c>
      <c r="AK74" s="8">
        <v>44119</v>
      </c>
      <c r="AL74" s="8">
        <v>44174</v>
      </c>
      <c r="AM74" s="8">
        <v>44174</v>
      </c>
      <c r="AN74" s="7" t="s">
        <v>1069</v>
      </c>
      <c r="AO74" s="8">
        <v>44175</v>
      </c>
      <c r="AP74" s="7" t="s">
        <v>47</v>
      </c>
      <c r="AQ74" s="7" t="s">
        <v>9</v>
      </c>
      <c r="AR74" s="7" t="s">
        <v>8</v>
      </c>
      <c r="AS74" s="7" t="s">
        <v>483</v>
      </c>
      <c r="AT74" s="7" t="s">
        <v>9</v>
      </c>
    </row>
    <row r="75" spans="1:46" x14ac:dyDescent="0.2">
      <c r="A75" s="1" t="s">
        <v>2039</v>
      </c>
      <c r="B75" s="7" t="s">
        <v>464</v>
      </c>
      <c r="C75" s="7" t="s">
        <v>511</v>
      </c>
      <c r="D75" s="7" t="s">
        <v>1251</v>
      </c>
      <c r="E75" s="7" t="s">
        <v>1252</v>
      </c>
      <c r="F75" s="7" t="s">
        <v>3</v>
      </c>
      <c r="G75" s="7" t="s">
        <v>4</v>
      </c>
      <c r="H75" s="7" t="s">
        <v>1253</v>
      </c>
      <c r="I75" s="7" t="s">
        <v>6</v>
      </c>
      <c r="J75" s="7" t="s">
        <v>66</v>
      </c>
      <c r="K75" s="7" t="s">
        <v>8</v>
      </c>
      <c r="L75" s="7" t="s">
        <v>9</v>
      </c>
      <c r="M75" s="7" t="s">
        <v>10</v>
      </c>
      <c r="N75" s="8">
        <v>44204</v>
      </c>
      <c r="O75" s="8"/>
      <c r="P75" s="7" t="s">
        <v>245</v>
      </c>
      <c r="Q75" s="7" t="s">
        <v>246</v>
      </c>
      <c r="R75" s="7" t="s">
        <v>36</v>
      </c>
      <c r="S75" s="7" t="s">
        <v>1254</v>
      </c>
      <c r="T75" s="7" t="s">
        <v>15</v>
      </c>
      <c r="U75" s="7" t="s">
        <v>1255</v>
      </c>
      <c r="V75" s="7" t="s">
        <v>1256</v>
      </c>
      <c r="W75" s="7" t="s">
        <v>1257</v>
      </c>
      <c r="X75" s="7" t="s">
        <v>1258</v>
      </c>
      <c r="Y75" s="7" t="s">
        <v>9</v>
      </c>
      <c r="Z75" s="7" t="s">
        <v>1259</v>
      </c>
      <c r="AA75" s="9">
        <v>38.188481275000001</v>
      </c>
      <c r="AB75" s="9">
        <v>-120.67499147549999</v>
      </c>
      <c r="AC75" s="7" t="s">
        <v>1260</v>
      </c>
      <c r="AD75" s="7" t="s">
        <v>1261</v>
      </c>
      <c r="AE75" s="7" t="s">
        <v>62</v>
      </c>
      <c r="AF75" s="8">
        <v>44120</v>
      </c>
      <c r="AG75" s="7" t="s">
        <v>25</v>
      </c>
      <c r="AH75" s="7" t="s">
        <v>660</v>
      </c>
      <c r="AI75" s="8">
        <v>44112</v>
      </c>
      <c r="AJ75" s="7" t="s">
        <v>27</v>
      </c>
      <c r="AK75" s="8">
        <v>44119</v>
      </c>
      <c r="AL75" s="8">
        <v>44159</v>
      </c>
      <c r="AM75" s="8">
        <v>44159</v>
      </c>
      <c r="AN75" s="7" t="s">
        <v>1262</v>
      </c>
      <c r="AO75" s="8">
        <v>44165</v>
      </c>
      <c r="AP75" s="7" t="s">
        <v>29</v>
      </c>
      <c r="AQ75" s="7" t="s">
        <v>9</v>
      </c>
      <c r="AR75" s="7" t="s">
        <v>8</v>
      </c>
      <c r="AS75" s="7" t="s">
        <v>766</v>
      </c>
      <c r="AT75" s="7" t="s">
        <v>9</v>
      </c>
    </row>
    <row r="76" spans="1:46" x14ac:dyDescent="0.2">
      <c r="A76" s="1" t="s">
        <v>2038</v>
      </c>
      <c r="B76" s="7" t="s">
        <v>464</v>
      </c>
      <c r="C76" s="7" t="s">
        <v>511</v>
      </c>
      <c r="D76" s="7" t="s">
        <v>1251</v>
      </c>
      <c r="E76" s="7" t="s">
        <v>1263</v>
      </c>
      <c r="F76" s="7" t="s">
        <v>3</v>
      </c>
      <c r="G76" s="7" t="s">
        <v>4</v>
      </c>
      <c r="H76" s="7" t="s">
        <v>1264</v>
      </c>
      <c r="I76" s="7" t="s">
        <v>6</v>
      </c>
      <c r="J76" s="7" t="s">
        <v>66</v>
      </c>
      <c r="K76" s="7" t="s">
        <v>8</v>
      </c>
      <c r="L76" s="7" t="s">
        <v>9</v>
      </c>
      <c r="M76" s="7" t="s">
        <v>1265</v>
      </c>
      <c r="N76" s="8">
        <v>44143</v>
      </c>
      <c r="O76" s="8"/>
      <c r="P76" s="7" t="s">
        <v>245</v>
      </c>
      <c r="Q76" s="7" t="s">
        <v>246</v>
      </c>
      <c r="R76" s="7" t="s">
        <v>36</v>
      </c>
      <c r="S76" s="7" t="s">
        <v>1266</v>
      </c>
      <c r="T76" s="7" t="s">
        <v>15</v>
      </c>
      <c r="U76" s="7" t="s">
        <v>1267</v>
      </c>
      <c r="V76" s="7" t="s">
        <v>1268</v>
      </c>
      <c r="W76" s="7" t="s">
        <v>1269</v>
      </c>
      <c r="X76" s="7" t="s">
        <v>1270</v>
      </c>
      <c r="Y76" s="7" t="s">
        <v>9</v>
      </c>
      <c r="Z76" s="7" t="s">
        <v>1271</v>
      </c>
      <c r="AA76" s="9">
        <v>38.139546467700001</v>
      </c>
      <c r="AB76" s="9">
        <v>-120.4828325947</v>
      </c>
      <c r="AC76" s="7" t="s">
        <v>1272</v>
      </c>
      <c r="AD76" s="7" t="s">
        <v>1273</v>
      </c>
      <c r="AE76" s="7" t="s">
        <v>62</v>
      </c>
      <c r="AF76" s="8">
        <v>44120</v>
      </c>
      <c r="AG76" s="7" t="s">
        <v>25</v>
      </c>
      <c r="AH76" s="7" t="s">
        <v>738</v>
      </c>
      <c r="AI76" s="8">
        <v>44112</v>
      </c>
      <c r="AJ76" s="7" t="s">
        <v>27</v>
      </c>
      <c r="AK76" s="8">
        <v>44119</v>
      </c>
      <c r="AL76" s="8">
        <v>44155</v>
      </c>
      <c r="AM76" s="8">
        <v>44155</v>
      </c>
      <c r="AN76" s="7" t="s">
        <v>1262</v>
      </c>
      <c r="AO76" s="8">
        <v>44158</v>
      </c>
      <c r="AP76" s="7" t="s">
        <v>29</v>
      </c>
      <c r="AQ76" s="7" t="s">
        <v>9</v>
      </c>
      <c r="AR76" s="7" t="s">
        <v>8</v>
      </c>
      <c r="AS76" s="7" t="s">
        <v>766</v>
      </c>
      <c r="AT76" s="7" t="s">
        <v>9</v>
      </c>
    </row>
    <row r="77" spans="1:46" x14ac:dyDescent="0.2">
      <c r="A77" s="1" t="s">
        <v>2039</v>
      </c>
      <c r="B77" s="7" t="s">
        <v>464</v>
      </c>
      <c r="C77" s="7" t="s">
        <v>633</v>
      </c>
      <c r="D77" s="7" t="s">
        <v>634</v>
      </c>
      <c r="E77" s="7" t="s">
        <v>1274</v>
      </c>
      <c r="F77" s="7" t="s">
        <v>3</v>
      </c>
      <c r="G77" s="7" t="s">
        <v>4</v>
      </c>
      <c r="H77" s="7" t="s">
        <v>1275</v>
      </c>
      <c r="I77" s="7" t="s">
        <v>6</v>
      </c>
      <c r="J77" s="7" t="s">
        <v>66</v>
      </c>
      <c r="K77" s="7" t="s">
        <v>8</v>
      </c>
      <c r="L77" s="7" t="s">
        <v>9</v>
      </c>
      <c r="M77" s="7" t="s">
        <v>53</v>
      </c>
      <c r="N77" s="8">
        <v>44140</v>
      </c>
      <c r="O77" s="8"/>
      <c r="P77" s="7" t="s">
        <v>245</v>
      </c>
      <c r="Q77" s="7" t="s">
        <v>246</v>
      </c>
      <c r="R77" s="7" t="s">
        <v>36</v>
      </c>
      <c r="S77" s="7" t="s">
        <v>1276</v>
      </c>
      <c r="T77" s="7" t="s">
        <v>15</v>
      </c>
      <c r="U77" s="7" t="s">
        <v>640</v>
      </c>
      <c r="V77" s="7" t="s">
        <v>641</v>
      </c>
      <c r="W77" s="7" t="s">
        <v>642</v>
      </c>
      <c r="X77" s="7" t="s">
        <v>1277</v>
      </c>
      <c r="Y77" s="7" t="s">
        <v>9</v>
      </c>
      <c r="Z77" s="7" t="s">
        <v>1278</v>
      </c>
      <c r="AA77" s="9">
        <v>36.485248188</v>
      </c>
      <c r="AB77" s="9">
        <v>-119.6763882732</v>
      </c>
      <c r="AC77" s="7" t="s">
        <v>1279</v>
      </c>
      <c r="AD77" s="7" t="s">
        <v>647</v>
      </c>
      <c r="AE77" s="7" t="s">
        <v>62</v>
      </c>
      <c r="AF77" s="8">
        <v>44120</v>
      </c>
      <c r="AG77" s="7" t="s">
        <v>25</v>
      </c>
      <c r="AH77" s="7" t="s">
        <v>557</v>
      </c>
      <c r="AI77" s="8">
        <v>44109</v>
      </c>
      <c r="AJ77" s="7" t="s">
        <v>27</v>
      </c>
      <c r="AK77" s="8">
        <v>44119</v>
      </c>
      <c r="AL77" s="8">
        <v>44147</v>
      </c>
      <c r="AM77" s="8">
        <v>44147</v>
      </c>
      <c r="AN77" s="7" t="s">
        <v>1280</v>
      </c>
      <c r="AO77" s="8">
        <v>44152</v>
      </c>
      <c r="AP77" s="7" t="s">
        <v>29</v>
      </c>
      <c r="AQ77" s="7" t="s">
        <v>9</v>
      </c>
      <c r="AR77" s="7" t="s">
        <v>8</v>
      </c>
      <c r="AS77" s="7" t="s">
        <v>649</v>
      </c>
      <c r="AT77" s="7" t="s">
        <v>9</v>
      </c>
    </row>
    <row r="78" spans="1:46" x14ac:dyDescent="0.2">
      <c r="A78" s="1" t="s">
        <v>2039</v>
      </c>
      <c r="B78" s="7" t="s">
        <v>464</v>
      </c>
      <c r="C78" s="7" t="s">
        <v>590</v>
      </c>
      <c r="D78" s="7" t="s">
        <v>1202</v>
      </c>
      <c r="E78" s="7" t="s">
        <v>1281</v>
      </c>
      <c r="F78" s="7" t="s">
        <v>3</v>
      </c>
      <c r="G78" s="7" t="s">
        <v>4</v>
      </c>
      <c r="H78" s="7" t="s">
        <v>1282</v>
      </c>
      <c r="I78" s="7" t="s">
        <v>6</v>
      </c>
      <c r="J78" s="7" t="s">
        <v>7</v>
      </c>
      <c r="K78" s="7" t="s">
        <v>8</v>
      </c>
      <c r="L78" s="7" t="s">
        <v>9</v>
      </c>
      <c r="M78" s="7" t="s">
        <v>10</v>
      </c>
      <c r="N78" s="8">
        <v>44140</v>
      </c>
      <c r="O78" s="8"/>
      <c r="P78" s="7" t="s">
        <v>245</v>
      </c>
      <c r="Q78" s="7" t="s">
        <v>246</v>
      </c>
      <c r="R78" s="7" t="s">
        <v>36</v>
      </c>
      <c r="S78" s="7" t="s">
        <v>1283</v>
      </c>
      <c r="T78" s="7" t="s">
        <v>15</v>
      </c>
      <c r="U78" s="7" t="s">
        <v>1284</v>
      </c>
      <c r="V78" s="7" t="s">
        <v>1285</v>
      </c>
      <c r="W78" s="7" t="s">
        <v>1208</v>
      </c>
      <c r="X78" s="7" t="s">
        <v>1286</v>
      </c>
      <c r="Y78" s="7" t="s">
        <v>1287</v>
      </c>
      <c r="Z78" s="7" t="s">
        <v>1288</v>
      </c>
      <c r="AA78" s="9">
        <v>37.2844981127</v>
      </c>
      <c r="AB78" s="9">
        <v>-120.4866189366</v>
      </c>
      <c r="AC78" s="7" t="s">
        <v>1289</v>
      </c>
      <c r="AD78" s="7" t="s">
        <v>1213</v>
      </c>
      <c r="AE78" s="7" t="s">
        <v>62</v>
      </c>
      <c r="AF78" s="8">
        <v>44120</v>
      </c>
      <c r="AG78" s="7" t="s">
        <v>25</v>
      </c>
      <c r="AH78" s="7" t="s">
        <v>543</v>
      </c>
      <c r="AI78" s="8">
        <v>44109</v>
      </c>
      <c r="AJ78" s="7" t="s">
        <v>27</v>
      </c>
      <c r="AK78" s="8">
        <v>44119</v>
      </c>
      <c r="AL78" s="8">
        <v>44158</v>
      </c>
      <c r="AM78" s="8">
        <v>44158</v>
      </c>
      <c r="AN78" s="7" t="s">
        <v>1214</v>
      </c>
      <c r="AO78" s="8">
        <v>44159</v>
      </c>
      <c r="AP78" s="7" t="s">
        <v>29</v>
      </c>
      <c r="AQ78" s="7" t="s">
        <v>9</v>
      </c>
      <c r="AR78" s="7" t="s">
        <v>8</v>
      </c>
      <c r="AS78" s="7" t="s">
        <v>602</v>
      </c>
      <c r="AT78" s="7" t="s">
        <v>9</v>
      </c>
    </row>
    <row r="79" spans="1:46" x14ac:dyDescent="0.2">
      <c r="A79" s="1" t="s">
        <v>2039</v>
      </c>
      <c r="B79" s="7" t="s">
        <v>464</v>
      </c>
      <c r="C79" s="7" t="s">
        <v>466</v>
      </c>
      <c r="D79" s="7" t="s">
        <v>467</v>
      </c>
      <c r="E79" s="7" t="s">
        <v>1290</v>
      </c>
      <c r="F79" s="7" t="s">
        <v>3</v>
      </c>
      <c r="G79" s="7" t="s">
        <v>4</v>
      </c>
      <c r="H79" s="7" t="s">
        <v>1291</v>
      </c>
      <c r="I79" s="7" t="s">
        <v>6</v>
      </c>
      <c r="J79" s="7" t="s">
        <v>66</v>
      </c>
      <c r="K79" s="7" t="s">
        <v>8</v>
      </c>
      <c r="L79" s="7" t="s">
        <v>9</v>
      </c>
      <c r="M79" s="7" t="s">
        <v>931</v>
      </c>
      <c r="N79" s="8">
        <v>44201</v>
      </c>
      <c r="O79" s="8"/>
      <c r="P79" s="7" t="s">
        <v>245</v>
      </c>
      <c r="Q79" s="7" t="s">
        <v>246</v>
      </c>
      <c r="R79" s="7" t="s">
        <v>36</v>
      </c>
      <c r="S79" s="7" t="s">
        <v>1292</v>
      </c>
      <c r="T79" s="7" t="s">
        <v>15</v>
      </c>
      <c r="U79" s="7" t="s">
        <v>1293</v>
      </c>
      <c r="V79" s="7" t="s">
        <v>1294</v>
      </c>
      <c r="W79" s="7" t="s">
        <v>1295</v>
      </c>
      <c r="X79" s="7" t="s">
        <v>1296</v>
      </c>
      <c r="Y79" s="7" t="s">
        <v>9</v>
      </c>
      <c r="Z79" s="7" t="s">
        <v>1297</v>
      </c>
      <c r="AA79" s="9">
        <v>38.164656370800003</v>
      </c>
      <c r="AB79" s="9">
        <v>-121.6129653496</v>
      </c>
      <c r="AC79" s="7" t="s">
        <v>1298</v>
      </c>
      <c r="AD79" s="7" t="s">
        <v>1109</v>
      </c>
      <c r="AE79" s="7" t="s">
        <v>62</v>
      </c>
      <c r="AF79" s="8">
        <v>44120</v>
      </c>
      <c r="AG79" s="7" t="s">
        <v>25</v>
      </c>
      <c r="AH79" s="7" t="s">
        <v>498</v>
      </c>
      <c r="AI79" s="8">
        <v>44109</v>
      </c>
      <c r="AJ79" s="7" t="s">
        <v>27</v>
      </c>
      <c r="AK79" s="8">
        <v>44119</v>
      </c>
      <c r="AL79" s="8">
        <v>44156</v>
      </c>
      <c r="AM79" s="8">
        <v>44156</v>
      </c>
      <c r="AN79" s="7" t="s">
        <v>989</v>
      </c>
      <c r="AO79" s="8">
        <v>44172</v>
      </c>
      <c r="AP79" s="7" t="s">
        <v>29</v>
      </c>
      <c r="AQ79" s="7" t="s">
        <v>9</v>
      </c>
      <c r="AR79" s="7" t="s">
        <v>8</v>
      </c>
      <c r="AS79" s="7" t="s">
        <v>483</v>
      </c>
      <c r="AT79" s="7" t="s">
        <v>9</v>
      </c>
    </row>
    <row r="80" spans="1:46" x14ac:dyDescent="0.2">
      <c r="A80" s="1" t="s">
        <v>2039</v>
      </c>
      <c r="B80" s="7" t="s">
        <v>464</v>
      </c>
      <c r="C80" s="7" t="s">
        <v>633</v>
      </c>
      <c r="D80" s="7" t="s">
        <v>634</v>
      </c>
      <c r="E80" s="7" t="s">
        <v>1299</v>
      </c>
      <c r="F80" s="7" t="s">
        <v>3</v>
      </c>
      <c r="G80" s="7" t="s">
        <v>4</v>
      </c>
      <c r="H80" s="7" t="s">
        <v>1300</v>
      </c>
      <c r="I80" s="7" t="s">
        <v>6</v>
      </c>
      <c r="J80" s="7" t="s">
        <v>66</v>
      </c>
      <c r="K80" s="7" t="s">
        <v>8</v>
      </c>
      <c r="L80" s="7" t="s">
        <v>9</v>
      </c>
      <c r="M80" s="7" t="s">
        <v>53</v>
      </c>
      <c r="N80" s="8">
        <v>44141</v>
      </c>
      <c r="O80" s="8"/>
      <c r="P80" s="7" t="s">
        <v>245</v>
      </c>
      <c r="Q80" s="7" t="s">
        <v>246</v>
      </c>
      <c r="R80" s="7" t="s">
        <v>36</v>
      </c>
      <c r="S80" s="7" t="s">
        <v>1301</v>
      </c>
      <c r="T80" s="7" t="s">
        <v>220</v>
      </c>
      <c r="U80" s="7" t="s">
        <v>1302</v>
      </c>
      <c r="V80" s="7" t="s">
        <v>1303</v>
      </c>
      <c r="W80" s="7" t="s">
        <v>642</v>
      </c>
      <c r="X80" s="7" t="s">
        <v>1304</v>
      </c>
      <c r="Y80" s="7" t="s">
        <v>9</v>
      </c>
      <c r="Z80" s="7" t="s">
        <v>1305</v>
      </c>
      <c r="AA80" s="9">
        <v>36.496263214499997</v>
      </c>
      <c r="AB80" s="9">
        <v>-119.6902735642</v>
      </c>
      <c r="AC80" s="7" t="s">
        <v>1306</v>
      </c>
      <c r="AD80" s="7" t="s">
        <v>647</v>
      </c>
      <c r="AE80" s="7" t="s">
        <v>62</v>
      </c>
      <c r="AF80" s="8">
        <v>44120</v>
      </c>
      <c r="AG80" s="7" t="s">
        <v>25</v>
      </c>
      <c r="AH80" s="7" t="s">
        <v>557</v>
      </c>
      <c r="AI80" s="8">
        <v>44110</v>
      </c>
      <c r="AJ80" s="7" t="s">
        <v>27</v>
      </c>
      <c r="AK80" s="8">
        <v>44119</v>
      </c>
      <c r="AL80" s="8">
        <v>44147</v>
      </c>
      <c r="AM80" s="8">
        <v>44147</v>
      </c>
      <c r="AN80" s="7" t="s">
        <v>1280</v>
      </c>
      <c r="AO80" s="8">
        <v>44152</v>
      </c>
      <c r="AP80" s="7" t="s">
        <v>29</v>
      </c>
      <c r="AQ80" s="7" t="s">
        <v>9</v>
      </c>
      <c r="AR80" s="7" t="s">
        <v>8</v>
      </c>
      <c r="AS80" s="7" t="s">
        <v>649</v>
      </c>
      <c r="AT80" s="7" t="s">
        <v>9</v>
      </c>
    </row>
    <row r="81" spans="1:46" x14ac:dyDescent="0.2">
      <c r="A81" s="1" t="s">
        <v>2039</v>
      </c>
      <c r="B81" s="7" t="s">
        <v>464</v>
      </c>
      <c r="C81" s="7" t="s">
        <v>466</v>
      </c>
      <c r="D81" s="7" t="s">
        <v>903</v>
      </c>
      <c r="E81" s="7" t="s">
        <v>1307</v>
      </c>
      <c r="F81" s="7" t="s">
        <v>3</v>
      </c>
      <c r="G81" s="7" t="s">
        <v>4</v>
      </c>
      <c r="H81" s="7" t="s">
        <v>1308</v>
      </c>
      <c r="I81" s="7" t="s">
        <v>6</v>
      </c>
      <c r="J81" s="7" t="s">
        <v>486</v>
      </c>
      <c r="K81" s="7" t="s">
        <v>30</v>
      </c>
      <c r="L81" s="7" t="s">
        <v>9</v>
      </c>
      <c r="M81" s="7" t="s">
        <v>613</v>
      </c>
      <c r="N81" s="8">
        <v>44291</v>
      </c>
      <c r="O81" s="8"/>
      <c r="P81" s="7" t="s">
        <v>245</v>
      </c>
      <c r="Q81" s="7" t="s">
        <v>246</v>
      </c>
      <c r="R81" s="7" t="s">
        <v>36</v>
      </c>
      <c r="S81" s="7" t="s">
        <v>1309</v>
      </c>
      <c r="T81" s="7" t="s">
        <v>489</v>
      </c>
      <c r="U81" s="7" t="s">
        <v>1310</v>
      </c>
      <c r="V81" s="7" t="s">
        <v>1311</v>
      </c>
      <c r="W81" s="7" t="s">
        <v>984</v>
      </c>
      <c r="X81" s="7" t="s">
        <v>1312</v>
      </c>
      <c r="Y81" s="7" t="s">
        <v>9</v>
      </c>
      <c r="Z81" s="7" t="s">
        <v>1313</v>
      </c>
      <c r="AA81" s="9">
        <v>38.414308281300002</v>
      </c>
      <c r="AB81" s="9">
        <v>-121.5791723877</v>
      </c>
      <c r="AC81" s="7" t="s">
        <v>1314</v>
      </c>
      <c r="AD81" s="7" t="s">
        <v>1166</v>
      </c>
      <c r="AE81" s="7" t="s">
        <v>62</v>
      </c>
      <c r="AF81" s="8">
        <v>44120</v>
      </c>
      <c r="AG81" s="7" t="s">
        <v>25</v>
      </c>
      <c r="AH81" s="7" t="s">
        <v>738</v>
      </c>
      <c r="AI81" s="8">
        <v>44109</v>
      </c>
      <c r="AJ81" s="7" t="s">
        <v>27</v>
      </c>
      <c r="AK81" s="8">
        <v>44119</v>
      </c>
      <c r="AL81" s="8">
        <v>44109</v>
      </c>
      <c r="AM81" s="8"/>
      <c r="AN81" s="7" t="s">
        <v>9</v>
      </c>
      <c r="AO81" s="8"/>
      <c r="AP81" s="7" t="s">
        <v>29</v>
      </c>
      <c r="AQ81" s="7" t="s">
        <v>9</v>
      </c>
      <c r="AR81" s="7" t="s">
        <v>30</v>
      </c>
      <c r="AS81" s="7" t="s">
        <v>902</v>
      </c>
      <c r="AT81" s="7" t="s">
        <v>9</v>
      </c>
    </row>
    <row r="82" spans="1:46" x14ac:dyDescent="0.2">
      <c r="A82" s="1" t="s">
        <v>2039</v>
      </c>
      <c r="B82" s="7" t="s">
        <v>464</v>
      </c>
      <c r="C82" s="7" t="s">
        <v>590</v>
      </c>
      <c r="D82" s="7" t="s">
        <v>610</v>
      </c>
      <c r="E82" s="7" t="s">
        <v>1315</v>
      </c>
      <c r="F82" s="7" t="s">
        <v>3</v>
      </c>
      <c r="G82" s="7" t="s">
        <v>4</v>
      </c>
      <c r="H82" s="7" t="s">
        <v>9</v>
      </c>
      <c r="I82" s="7" t="s">
        <v>9</v>
      </c>
      <c r="J82" s="7" t="s">
        <v>9</v>
      </c>
      <c r="K82" s="7" t="s">
        <v>30</v>
      </c>
      <c r="L82" s="7" t="s">
        <v>9</v>
      </c>
      <c r="M82" s="7" t="s">
        <v>913</v>
      </c>
      <c r="N82" s="8">
        <v>44292</v>
      </c>
      <c r="O82" s="8"/>
      <c r="P82" s="7" t="s">
        <v>245</v>
      </c>
      <c r="Q82" s="7" t="s">
        <v>246</v>
      </c>
      <c r="R82" s="7" t="s">
        <v>36</v>
      </c>
      <c r="S82" s="7" t="s">
        <v>1316</v>
      </c>
      <c r="T82" s="7" t="s">
        <v>80</v>
      </c>
      <c r="U82" s="7" t="s">
        <v>1317</v>
      </c>
      <c r="V82" s="7" t="s">
        <v>1318</v>
      </c>
      <c r="W82" s="7" t="s">
        <v>617</v>
      </c>
      <c r="X82" s="7" t="s">
        <v>1319</v>
      </c>
      <c r="Y82" s="7" t="s">
        <v>1320</v>
      </c>
      <c r="Z82" s="7" t="s">
        <v>1321</v>
      </c>
      <c r="AA82" s="9">
        <v>36.938335797800001</v>
      </c>
      <c r="AB82" s="9">
        <v>-120.1105192473</v>
      </c>
      <c r="AC82" s="7" t="s">
        <v>1322</v>
      </c>
      <c r="AD82" s="7" t="s">
        <v>621</v>
      </c>
      <c r="AE82" s="7" t="s">
        <v>62</v>
      </c>
      <c r="AF82" s="8">
        <v>44120</v>
      </c>
      <c r="AG82" s="7" t="s">
        <v>25</v>
      </c>
      <c r="AH82" s="7" t="s">
        <v>568</v>
      </c>
      <c r="AI82" s="8">
        <v>44110</v>
      </c>
      <c r="AJ82" s="7" t="s">
        <v>27</v>
      </c>
      <c r="AK82" s="8">
        <v>44119</v>
      </c>
      <c r="AL82" s="8">
        <v>44110</v>
      </c>
      <c r="AM82" s="8"/>
      <c r="AN82" s="7" t="s">
        <v>9</v>
      </c>
      <c r="AO82" s="8"/>
      <c r="AP82" s="7" t="s">
        <v>29</v>
      </c>
      <c r="AQ82" s="7" t="s">
        <v>9</v>
      </c>
      <c r="AR82" s="7" t="s">
        <v>30</v>
      </c>
      <c r="AS82" s="7" t="s">
        <v>623</v>
      </c>
      <c r="AT82" s="7" t="s">
        <v>9</v>
      </c>
    </row>
    <row r="83" spans="1:46" x14ac:dyDescent="0.2">
      <c r="A83" s="1" t="s">
        <v>2039</v>
      </c>
      <c r="B83" s="7" t="s">
        <v>464</v>
      </c>
      <c r="C83" s="7" t="s">
        <v>590</v>
      </c>
      <c r="D83" s="7" t="s">
        <v>1202</v>
      </c>
      <c r="E83" s="7" t="s">
        <v>1323</v>
      </c>
      <c r="F83" s="7" t="s">
        <v>3</v>
      </c>
      <c r="G83" s="7" t="s">
        <v>4</v>
      </c>
      <c r="H83" s="7" t="s">
        <v>9</v>
      </c>
      <c r="I83" s="7" t="s">
        <v>9</v>
      </c>
      <c r="J83" s="7" t="s">
        <v>9</v>
      </c>
      <c r="K83" s="7" t="s">
        <v>30</v>
      </c>
      <c r="L83" s="7" t="s">
        <v>9</v>
      </c>
      <c r="M83" s="7" t="s">
        <v>78</v>
      </c>
      <c r="N83" s="8">
        <v>44291</v>
      </c>
      <c r="O83" s="8"/>
      <c r="P83" s="7" t="s">
        <v>245</v>
      </c>
      <c r="Q83" s="7" t="s">
        <v>246</v>
      </c>
      <c r="R83" s="7" t="s">
        <v>36</v>
      </c>
      <c r="S83" s="7" t="s">
        <v>1324</v>
      </c>
      <c r="T83" s="7" t="s">
        <v>80</v>
      </c>
      <c r="U83" s="7" t="s">
        <v>1325</v>
      </c>
      <c r="V83" s="7" t="s">
        <v>1326</v>
      </c>
      <c r="W83" s="7" t="s">
        <v>1208</v>
      </c>
      <c r="X83" s="7" t="s">
        <v>1327</v>
      </c>
      <c r="Y83" s="7" t="s">
        <v>1328</v>
      </c>
      <c r="Z83" s="7" t="s">
        <v>1329</v>
      </c>
      <c r="AA83" s="9">
        <v>37.306024815400001</v>
      </c>
      <c r="AB83" s="9">
        <v>-120.4745111485</v>
      </c>
      <c r="AC83" s="7" t="s">
        <v>1330</v>
      </c>
      <c r="AD83" s="7" t="s">
        <v>1213</v>
      </c>
      <c r="AE83" s="7" t="s">
        <v>62</v>
      </c>
      <c r="AF83" s="8">
        <v>44120</v>
      </c>
      <c r="AG83" s="7" t="s">
        <v>25</v>
      </c>
      <c r="AH83" s="7" t="s">
        <v>543</v>
      </c>
      <c r="AI83" s="8">
        <v>44109</v>
      </c>
      <c r="AJ83" s="7" t="s">
        <v>27</v>
      </c>
      <c r="AK83" s="8">
        <v>44120</v>
      </c>
      <c r="AL83" s="8">
        <v>44109</v>
      </c>
      <c r="AM83" s="8"/>
      <c r="AN83" s="7" t="s">
        <v>9</v>
      </c>
      <c r="AO83" s="8"/>
      <c r="AP83" s="7" t="s">
        <v>29</v>
      </c>
      <c r="AQ83" s="7" t="s">
        <v>9</v>
      </c>
      <c r="AR83" s="7" t="s">
        <v>30</v>
      </c>
      <c r="AS83" s="7" t="s">
        <v>602</v>
      </c>
      <c r="AT83" s="7" t="s">
        <v>9</v>
      </c>
    </row>
    <row r="84" spans="1:46" x14ac:dyDescent="0.2">
      <c r="A84" s="1" t="s">
        <v>2039</v>
      </c>
      <c r="B84" s="7" t="s">
        <v>464</v>
      </c>
      <c r="C84" s="7" t="s">
        <v>590</v>
      </c>
      <c r="D84" s="7" t="s">
        <v>1123</v>
      </c>
      <c r="E84" s="7" t="s">
        <v>1331</v>
      </c>
      <c r="F84" s="7" t="s">
        <v>3</v>
      </c>
      <c r="G84" s="7" t="s">
        <v>4</v>
      </c>
      <c r="H84" s="7" t="s">
        <v>9</v>
      </c>
      <c r="I84" s="7" t="s">
        <v>9</v>
      </c>
      <c r="J84" s="7" t="s">
        <v>9</v>
      </c>
      <c r="K84" s="7" t="s">
        <v>30</v>
      </c>
      <c r="L84" s="7" t="s">
        <v>9</v>
      </c>
      <c r="M84" s="7" t="s">
        <v>78</v>
      </c>
      <c r="N84" s="8">
        <v>44291</v>
      </c>
      <c r="O84" s="8"/>
      <c r="P84" s="7" t="s">
        <v>245</v>
      </c>
      <c r="Q84" s="7" t="s">
        <v>246</v>
      </c>
      <c r="R84" s="7" t="s">
        <v>36</v>
      </c>
      <c r="S84" s="7" t="s">
        <v>1332</v>
      </c>
      <c r="T84" s="7" t="s">
        <v>80</v>
      </c>
      <c r="U84" s="7" t="s">
        <v>1333</v>
      </c>
      <c r="V84" s="7" t="s">
        <v>1334</v>
      </c>
      <c r="W84" s="7" t="s">
        <v>1128</v>
      </c>
      <c r="X84" s="7" t="s">
        <v>1335</v>
      </c>
      <c r="Y84" s="7" t="s">
        <v>1336</v>
      </c>
      <c r="Z84" s="7" t="s">
        <v>1337</v>
      </c>
      <c r="AA84" s="9">
        <v>37.804376801799997</v>
      </c>
      <c r="AB84" s="9">
        <v>-120.9299060833</v>
      </c>
      <c r="AC84" s="7" t="s">
        <v>1338</v>
      </c>
      <c r="AD84" s="7" t="s">
        <v>1132</v>
      </c>
      <c r="AE84" s="7" t="s">
        <v>62</v>
      </c>
      <c r="AF84" s="8">
        <v>44120</v>
      </c>
      <c r="AG84" s="7" t="s">
        <v>25</v>
      </c>
      <c r="AH84" s="7" t="s">
        <v>589</v>
      </c>
      <c r="AI84" s="8">
        <v>44109</v>
      </c>
      <c r="AJ84" s="7" t="s">
        <v>27</v>
      </c>
      <c r="AK84" s="8">
        <v>44120</v>
      </c>
      <c r="AL84" s="8">
        <v>44109</v>
      </c>
      <c r="AM84" s="8"/>
      <c r="AN84" s="7" t="s">
        <v>9</v>
      </c>
      <c r="AO84" s="8"/>
      <c r="AP84" s="7" t="s">
        <v>29</v>
      </c>
      <c r="AQ84" s="7" t="s">
        <v>9</v>
      </c>
      <c r="AR84" s="7" t="s">
        <v>30</v>
      </c>
      <c r="AS84" s="7" t="s">
        <v>528</v>
      </c>
      <c r="AT84" s="7" t="s">
        <v>9</v>
      </c>
    </row>
    <row r="85" spans="1:46" x14ac:dyDescent="0.2">
      <c r="A85" s="1" t="s">
        <v>2039</v>
      </c>
      <c r="B85" s="7" t="s">
        <v>464</v>
      </c>
      <c r="C85" s="7" t="s">
        <v>466</v>
      </c>
      <c r="D85" s="7" t="s">
        <v>467</v>
      </c>
      <c r="E85" s="7" t="s">
        <v>1339</v>
      </c>
      <c r="F85" s="7" t="s">
        <v>3</v>
      </c>
      <c r="G85" s="7" t="s">
        <v>4</v>
      </c>
      <c r="H85" s="7" t="s">
        <v>9</v>
      </c>
      <c r="I85" s="7" t="s">
        <v>9</v>
      </c>
      <c r="J85" s="7" t="s">
        <v>9</v>
      </c>
      <c r="K85" s="7" t="s">
        <v>30</v>
      </c>
      <c r="L85" s="7" t="s">
        <v>9</v>
      </c>
      <c r="M85" s="7" t="s">
        <v>78</v>
      </c>
      <c r="N85" s="8">
        <v>44292</v>
      </c>
      <c r="O85" s="8"/>
      <c r="P85" s="7" t="s">
        <v>245</v>
      </c>
      <c r="Q85" s="7" t="s">
        <v>246</v>
      </c>
      <c r="R85" s="7" t="s">
        <v>36</v>
      </c>
      <c r="S85" s="7" t="s">
        <v>1340</v>
      </c>
      <c r="T85" s="7" t="s">
        <v>80</v>
      </c>
      <c r="U85" s="7" t="s">
        <v>1341</v>
      </c>
      <c r="V85" s="7" t="s">
        <v>1342</v>
      </c>
      <c r="W85" s="7" t="s">
        <v>1343</v>
      </c>
      <c r="X85" s="7" t="s">
        <v>1344</v>
      </c>
      <c r="Y85" s="7" t="s">
        <v>9</v>
      </c>
      <c r="Z85" s="7" t="s">
        <v>1345</v>
      </c>
      <c r="AA85" s="9">
        <v>38.156618185600003</v>
      </c>
      <c r="AB85" s="9">
        <v>-121.6605045821</v>
      </c>
      <c r="AC85" s="7" t="s">
        <v>1346</v>
      </c>
      <c r="AD85" s="7" t="s">
        <v>1347</v>
      </c>
      <c r="AE85" s="7" t="s">
        <v>62</v>
      </c>
      <c r="AF85" s="8">
        <v>44120</v>
      </c>
      <c r="AG85" s="7" t="s">
        <v>25</v>
      </c>
      <c r="AH85" s="7" t="s">
        <v>482</v>
      </c>
      <c r="AI85" s="8">
        <v>44110</v>
      </c>
      <c r="AJ85" s="7" t="s">
        <v>27</v>
      </c>
      <c r="AK85" s="8">
        <v>44120</v>
      </c>
      <c r="AL85" s="8">
        <v>44110</v>
      </c>
      <c r="AM85" s="8"/>
      <c r="AN85" s="7" t="s">
        <v>9</v>
      </c>
      <c r="AO85" s="8"/>
      <c r="AP85" s="7" t="s">
        <v>29</v>
      </c>
      <c r="AQ85" s="7" t="s">
        <v>9</v>
      </c>
      <c r="AR85" s="7" t="s">
        <v>30</v>
      </c>
      <c r="AS85" s="7" t="s">
        <v>1348</v>
      </c>
      <c r="AT85" s="7" t="s">
        <v>9</v>
      </c>
    </row>
    <row r="86" spans="1:46" x14ac:dyDescent="0.2">
      <c r="A86" s="1" t="s">
        <v>2039</v>
      </c>
      <c r="B86" s="7" t="s">
        <v>464</v>
      </c>
      <c r="C86" s="7" t="s">
        <v>633</v>
      </c>
      <c r="D86" s="7" t="s">
        <v>634</v>
      </c>
      <c r="E86" s="7" t="s">
        <v>1349</v>
      </c>
      <c r="F86" s="7" t="s">
        <v>3</v>
      </c>
      <c r="G86" s="7" t="s">
        <v>4</v>
      </c>
      <c r="H86" s="7" t="s">
        <v>9</v>
      </c>
      <c r="I86" s="7" t="s">
        <v>9</v>
      </c>
      <c r="J86" s="7" t="s">
        <v>9</v>
      </c>
      <c r="K86" s="7" t="s">
        <v>30</v>
      </c>
      <c r="L86" s="7" t="s">
        <v>9</v>
      </c>
      <c r="M86" s="7" t="s">
        <v>78</v>
      </c>
      <c r="N86" s="8">
        <v>44293</v>
      </c>
      <c r="O86" s="8"/>
      <c r="P86" s="7" t="s">
        <v>245</v>
      </c>
      <c r="Q86" s="7" t="s">
        <v>246</v>
      </c>
      <c r="R86" s="7" t="s">
        <v>36</v>
      </c>
      <c r="S86" s="7" t="s">
        <v>1350</v>
      </c>
      <c r="T86" s="7" t="s">
        <v>80</v>
      </c>
      <c r="U86" s="7" t="s">
        <v>1351</v>
      </c>
      <c r="V86" s="7" t="s">
        <v>1352</v>
      </c>
      <c r="W86" s="7" t="s">
        <v>642</v>
      </c>
      <c r="X86" s="7" t="s">
        <v>1353</v>
      </c>
      <c r="Y86" s="7" t="s">
        <v>1354</v>
      </c>
      <c r="Z86" s="7" t="s">
        <v>1355</v>
      </c>
      <c r="AA86" s="9">
        <v>36.512570983300002</v>
      </c>
      <c r="AB86" s="9">
        <v>-119.6827545833</v>
      </c>
      <c r="AC86" s="7" t="s">
        <v>1356</v>
      </c>
      <c r="AD86" s="7" t="s">
        <v>647</v>
      </c>
      <c r="AE86" s="7" t="s">
        <v>62</v>
      </c>
      <c r="AF86" s="8">
        <v>44120</v>
      </c>
      <c r="AG86" s="7" t="s">
        <v>25</v>
      </c>
      <c r="AH86" s="7" t="s">
        <v>557</v>
      </c>
      <c r="AI86" s="8">
        <v>44111</v>
      </c>
      <c r="AJ86" s="7" t="s">
        <v>27</v>
      </c>
      <c r="AK86" s="8">
        <v>44120</v>
      </c>
      <c r="AL86" s="8">
        <v>44111</v>
      </c>
      <c r="AM86" s="8"/>
      <c r="AN86" s="7" t="s">
        <v>9</v>
      </c>
      <c r="AO86" s="8"/>
      <c r="AP86" s="7" t="s">
        <v>29</v>
      </c>
      <c r="AQ86" s="7" t="s">
        <v>9</v>
      </c>
      <c r="AR86" s="7" t="s">
        <v>30</v>
      </c>
      <c r="AS86" s="7" t="s">
        <v>649</v>
      </c>
      <c r="AT86" s="7" t="s">
        <v>9</v>
      </c>
    </row>
    <row r="87" spans="1:46" x14ac:dyDescent="0.2">
      <c r="A87" s="1" t="s">
        <v>2039</v>
      </c>
      <c r="B87" s="7" t="s">
        <v>464</v>
      </c>
      <c r="C87" s="7" t="s">
        <v>633</v>
      </c>
      <c r="D87" s="7" t="s">
        <v>634</v>
      </c>
      <c r="E87" s="7" t="s">
        <v>1357</v>
      </c>
      <c r="F87" s="7" t="s">
        <v>3</v>
      </c>
      <c r="G87" s="7" t="s">
        <v>4</v>
      </c>
      <c r="H87" s="7" t="s">
        <v>9</v>
      </c>
      <c r="I87" s="7" t="s">
        <v>9</v>
      </c>
      <c r="J87" s="7" t="s">
        <v>9</v>
      </c>
      <c r="K87" s="7" t="s">
        <v>30</v>
      </c>
      <c r="L87" s="7" t="s">
        <v>9</v>
      </c>
      <c r="M87" s="7" t="s">
        <v>78</v>
      </c>
      <c r="N87" s="8">
        <v>44292</v>
      </c>
      <c r="O87" s="8"/>
      <c r="P87" s="7" t="s">
        <v>245</v>
      </c>
      <c r="Q87" s="7" t="s">
        <v>246</v>
      </c>
      <c r="R87" s="7" t="s">
        <v>36</v>
      </c>
      <c r="S87" s="7" t="s">
        <v>1358</v>
      </c>
      <c r="T87" s="7" t="s">
        <v>80</v>
      </c>
      <c r="U87" s="7" t="s">
        <v>1351</v>
      </c>
      <c r="V87" s="7" t="s">
        <v>1352</v>
      </c>
      <c r="W87" s="7" t="s">
        <v>642</v>
      </c>
      <c r="X87" s="7" t="s">
        <v>1353</v>
      </c>
      <c r="Y87" s="7" t="s">
        <v>1359</v>
      </c>
      <c r="Z87" s="7" t="s">
        <v>1360</v>
      </c>
      <c r="AA87" s="9">
        <v>36.507365069099997</v>
      </c>
      <c r="AB87" s="9">
        <v>-119.6778959941</v>
      </c>
      <c r="AC87" s="7" t="s">
        <v>1361</v>
      </c>
      <c r="AD87" s="7" t="s">
        <v>647</v>
      </c>
      <c r="AE87" s="7" t="s">
        <v>62</v>
      </c>
      <c r="AF87" s="8">
        <v>44120</v>
      </c>
      <c r="AG87" s="7" t="s">
        <v>25</v>
      </c>
      <c r="AH87" s="7" t="s">
        <v>557</v>
      </c>
      <c r="AI87" s="8">
        <v>44110</v>
      </c>
      <c r="AJ87" s="7" t="s">
        <v>27</v>
      </c>
      <c r="AK87" s="8">
        <v>44120</v>
      </c>
      <c r="AL87" s="8">
        <v>44110</v>
      </c>
      <c r="AM87" s="8"/>
      <c r="AN87" s="7" t="s">
        <v>9</v>
      </c>
      <c r="AO87" s="8"/>
      <c r="AP87" s="7" t="s">
        <v>29</v>
      </c>
      <c r="AQ87" s="7" t="s">
        <v>9</v>
      </c>
      <c r="AR87" s="7" t="s">
        <v>30</v>
      </c>
      <c r="AS87" s="7" t="s">
        <v>649</v>
      </c>
      <c r="AT87" s="7" t="s">
        <v>9</v>
      </c>
    </row>
    <row r="88" spans="1:46" x14ac:dyDescent="0.2">
      <c r="A88" s="1" t="s">
        <v>2039</v>
      </c>
      <c r="B88" s="7" t="s">
        <v>464</v>
      </c>
      <c r="C88" s="7" t="s">
        <v>590</v>
      </c>
      <c r="D88" s="7" t="s">
        <v>1123</v>
      </c>
      <c r="E88" s="7" t="s">
        <v>1362</v>
      </c>
      <c r="F88" s="7" t="s">
        <v>3</v>
      </c>
      <c r="G88" s="7" t="s">
        <v>4</v>
      </c>
      <c r="H88" s="7" t="s">
        <v>9</v>
      </c>
      <c r="I88" s="7" t="s">
        <v>9</v>
      </c>
      <c r="J88" s="7" t="s">
        <v>9</v>
      </c>
      <c r="K88" s="7" t="s">
        <v>30</v>
      </c>
      <c r="L88" s="7" t="s">
        <v>9</v>
      </c>
      <c r="M88" s="7" t="s">
        <v>78</v>
      </c>
      <c r="N88" s="8">
        <v>44292</v>
      </c>
      <c r="O88" s="8"/>
      <c r="P88" s="7" t="s">
        <v>245</v>
      </c>
      <c r="Q88" s="7" t="s">
        <v>246</v>
      </c>
      <c r="R88" s="7" t="s">
        <v>36</v>
      </c>
      <c r="S88" s="7" t="s">
        <v>1363</v>
      </c>
      <c r="T88" s="7" t="s">
        <v>80</v>
      </c>
      <c r="U88" s="7" t="s">
        <v>1364</v>
      </c>
      <c r="V88" s="7" t="s">
        <v>1365</v>
      </c>
      <c r="W88" s="7" t="s">
        <v>1366</v>
      </c>
      <c r="X88" s="7" t="s">
        <v>1367</v>
      </c>
      <c r="Y88" s="7" t="s">
        <v>1368</v>
      </c>
      <c r="Z88" s="7" t="s">
        <v>1369</v>
      </c>
      <c r="AA88" s="9">
        <v>37.816336603400003</v>
      </c>
      <c r="AB88" s="9">
        <v>-120.80303595300001</v>
      </c>
      <c r="AC88" s="7" t="s">
        <v>1370</v>
      </c>
      <c r="AD88" s="7" t="s">
        <v>1371</v>
      </c>
      <c r="AE88" s="7" t="s">
        <v>62</v>
      </c>
      <c r="AF88" s="8">
        <v>44120</v>
      </c>
      <c r="AG88" s="7" t="s">
        <v>25</v>
      </c>
      <c r="AH88" s="7" t="s">
        <v>589</v>
      </c>
      <c r="AI88" s="8">
        <v>44110</v>
      </c>
      <c r="AJ88" s="7" t="s">
        <v>27</v>
      </c>
      <c r="AK88" s="8">
        <v>44120</v>
      </c>
      <c r="AL88" s="8">
        <v>44110</v>
      </c>
      <c r="AM88" s="8"/>
      <c r="AN88" s="7" t="s">
        <v>9</v>
      </c>
      <c r="AO88" s="8"/>
      <c r="AP88" s="7" t="s">
        <v>29</v>
      </c>
      <c r="AQ88" s="7" t="s">
        <v>9</v>
      </c>
      <c r="AR88" s="7" t="s">
        <v>30</v>
      </c>
      <c r="AS88" s="7" t="s">
        <v>1372</v>
      </c>
      <c r="AT88" s="7" t="s">
        <v>9</v>
      </c>
    </row>
    <row r="89" spans="1:46" x14ac:dyDescent="0.2">
      <c r="A89" s="1" t="s">
        <v>2039</v>
      </c>
      <c r="B89" s="7" t="s">
        <v>464</v>
      </c>
      <c r="C89" s="7" t="s">
        <v>633</v>
      </c>
      <c r="D89" s="7" t="s">
        <v>634</v>
      </c>
      <c r="E89" s="7" t="s">
        <v>1373</v>
      </c>
      <c r="F89" s="7" t="s">
        <v>3</v>
      </c>
      <c r="G89" s="7" t="s">
        <v>4</v>
      </c>
      <c r="H89" s="7" t="s">
        <v>1374</v>
      </c>
      <c r="I89" s="7" t="s">
        <v>6</v>
      </c>
      <c r="J89" s="7" t="s">
        <v>66</v>
      </c>
      <c r="K89" s="7" t="s">
        <v>8</v>
      </c>
      <c r="L89" s="7" t="s">
        <v>9</v>
      </c>
      <c r="M89" s="7" t="s">
        <v>53</v>
      </c>
      <c r="N89" s="8">
        <v>44211</v>
      </c>
      <c r="O89" s="8"/>
      <c r="P89" s="7" t="s">
        <v>245</v>
      </c>
      <c r="Q89" s="7" t="s">
        <v>246</v>
      </c>
      <c r="R89" s="7" t="s">
        <v>36</v>
      </c>
      <c r="S89" s="7" t="s">
        <v>1375</v>
      </c>
      <c r="T89" s="7" t="s">
        <v>15</v>
      </c>
      <c r="U89" s="7" t="s">
        <v>1376</v>
      </c>
      <c r="V89" s="7" t="s">
        <v>1377</v>
      </c>
      <c r="W89" s="7" t="s">
        <v>1378</v>
      </c>
      <c r="X89" s="7" t="s">
        <v>1379</v>
      </c>
      <c r="Y89" s="7" t="s">
        <v>9</v>
      </c>
      <c r="Z89" s="7" t="s">
        <v>1380</v>
      </c>
      <c r="AA89" s="9">
        <v>36.573385856400002</v>
      </c>
      <c r="AB89" s="9">
        <v>-119.58389447979999</v>
      </c>
      <c r="AC89" s="7" t="s">
        <v>1381</v>
      </c>
      <c r="AD89" s="7" t="s">
        <v>647</v>
      </c>
      <c r="AE89" s="7" t="s">
        <v>62</v>
      </c>
      <c r="AF89" s="8">
        <v>44127</v>
      </c>
      <c r="AG89" s="7" t="s">
        <v>25</v>
      </c>
      <c r="AH89" s="7" t="s">
        <v>568</v>
      </c>
      <c r="AI89" s="8">
        <v>44119</v>
      </c>
      <c r="AJ89" s="7" t="s">
        <v>27</v>
      </c>
      <c r="AK89" s="8">
        <v>44127</v>
      </c>
      <c r="AL89" s="8">
        <v>44162</v>
      </c>
      <c r="AM89" s="8">
        <v>44162</v>
      </c>
      <c r="AN89" s="7" t="s">
        <v>1280</v>
      </c>
      <c r="AO89" s="8">
        <v>44165</v>
      </c>
      <c r="AP89" s="7" t="s">
        <v>29</v>
      </c>
      <c r="AQ89" s="7" t="s">
        <v>702</v>
      </c>
      <c r="AR89" s="7" t="s">
        <v>8</v>
      </c>
      <c r="AS89" s="7" t="s">
        <v>649</v>
      </c>
      <c r="AT89" s="7" t="s">
        <v>9</v>
      </c>
    </row>
    <row r="90" spans="1:46" x14ac:dyDescent="0.2">
      <c r="A90" s="1" t="s">
        <v>2039</v>
      </c>
      <c r="B90" s="7" t="s">
        <v>464</v>
      </c>
      <c r="C90" s="7" t="s">
        <v>674</v>
      </c>
      <c r="D90" s="7" t="s">
        <v>675</v>
      </c>
      <c r="E90" s="7" t="s">
        <v>1382</v>
      </c>
      <c r="F90" s="7" t="s">
        <v>3</v>
      </c>
      <c r="G90" s="7" t="s">
        <v>4</v>
      </c>
      <c r="H90" s="7" t="s">
        <v>1383</v>
      </c>
      <c r="I90" s="7" t="s">
        <v>6</v>
      </c>
      <c r="J90" s="7" t="s">
        <v>705</v>
      </c>
      <c r="K90" s="7" t="s">
        <v>8</v>
      </c>
      <c r="L90" s="7" t="s">
        <v>9</v>
      </c>
      <c r="M90" s="7" t="s">
        <v>613</v>
      </c>
      <c r="N90" s="8">
        <v>44211</v>
      </c>
      <c r="O90" s="8"/>
      <c r="P90" s="7" t="s">
        <v>245</v>
      </c>
      <c r="Q90" s="7" t="s">
        <v>246</v>
      </c>
      <c r="R90" s="7" t="s">
        <v>36</v>
      </c>
      <c r="S90" s="7" t="s">
        <v>1384</v>
      </c>
      <c r="T90" s="7" t="s">
        <v>489</v>
      </c>
      <c r="U90" s="7" t="s">
        <v>1385</v>
      </c>
      <c r="V90" s="7" t="s">
        <v>1386</v>
      </c>
      <c r="W90" s="7" t="s">
        <v>1387</v>
      </c>
      <c r="X90" s="7" t="s">
        <v>1388</v>
      </c>
      <c r="Y90" s="7" t="s">
        <v>1389</v>
      </c>
      <c r="Z90" s="7" t="s">
        <v>1390</v>
      </c>
      <c r="AA90" s="9">
        <v>35.314851859400001</v>
      </c>
      <c r="AB90" s="9">
        <v>-119.1369358549</v>
      </c>
      <c r="AC90" s="7" t="s">
        <v>1391</v>
      </c>
      <c r="AD90" s="7" t="s">
        <v>687</v>
      </c>
      <c r="AE90" s="7" t="s">
        <v>45</v>
      </c>
      <c r="AF90" s="8">
        <v>44127</v>
      </c>
      <c r="AG90" s="7" t="s">
        <v>25</v>
      </c>
      <c r="AH90" s="7" t="s">
        <v>543</v>
      </c>
      <c r="AI90" s="8">
        <v>44119</v>
      </c>
      <c r="AJ90" s="7" t="s">
        <v>27</v>
      </c>
      <c r="AK90" s="8">
        <v>44127</v>
      </c>
      <c r="AL90" s="8">
        <v>44119</v>
      </c>
      <c r="AM90" s="8"/>
      <c r="AN90" s="7" t="s">
        <v>9</v>
      </c>
      <c r="AO90" s="8"/>
      <c r="AP90" s="7" t="s">
        <v>29</v>
      </c>
      <c r="AQ90" s="7" t="s">
        <v>9</v>
      </c>
      <c r="AR90" s="7" t="s">
        <v>8</v>
      </c>
      <c r="AS90" s="7" t="s">
        <v>689</v>
      </c>
      <c r="AT90" s="7" t="s">
        <v>9</v>
      </c>
    </row>
    <row r="91" spans="1:46" x14ac:dyDescent="0.2">
      <c r="A91" s="1" t="s">
        <v>2039</v>
      </c>
      <c r="B91" s="7" t="s">
        <v>464</v>
      </c>
      <c r="C91" s="7" t="s">
        <v>633</v>
      </c>
      <c r="D91" s="7" t="s">
        <v>690</v>
      </c>
      <c r="E91" s="7" t="s">
        <v>1392</v>
      </c>
      <c r="F91" s="7" t="s">
        <v>3</v>
      </c>
      <c r="G91" s="7" t="s">
        <v>4</v>
      </c>
      <c r="H91" s="7" t="s">
        <v>1393</v>
      </c>
      <c r="I91" s="7" t="s">
        <v>6</v>
      </c>
      <c r="J91" s="7" t="s">
        <v>66</v>
      </c>
      <c r="K91" s="7" t="s">
        <v>8</v>
      </c>
      <c r="L91" s="7" t="s">
        <v>9</v>
      </c>
      <c r="M91" s="7" t="s">
        <v>53</v>
      </c>
      <c r="N91" s="8">
        <v>44147</v>
      </c>
      <c r="O91" s="8"/>
      <c r="P91" s="7" t="s">
        <v>245</v>
      </c>
      <c r="Q91" s="7" t="s">
        <v>246</v>
      </c>
      <c r="R91" s="7" t="s">
        <v>36</v>
      </c>
      <c r="S91" s="7" t="s">
        <v>1394</v>
      </c>
      <c r="T91" s="7" t="s">
        <v>15</v>
      </c>
      <c r="U91" s="7" t="s">
        <v>1395</v>
      </c>
      <c r="V91" s="7" t="s">
        <v>1396</v>
      </c>
      <c r="W91" s="7" t="s">
        <v>1397</v>
      </c>
      <c r="X91" s="7" t="s">
        <v>1398</v>
      </c>
      <c r="Y91" s="7" t="s">
        <v>1399</v>
      </c>
      <c r="Z91" s="7" t="s">
        <v>1400</v>
      </c>
      <c r="AA91" s="9">
        <v>36.805370462100001</v>
      </c>
      <c r="AB91" s="9">
        <v>-119.86716644160001</v>
      </c>
      <c r="AC91" s="7" t="s">
        <v>1401</v>
      </c>
      <c r="AD91" s="7" t="s">
        <v>700</v>
      </c>
      <c r="AE91" s="7" t="s">
        <v>45</v>
      </c>
      <c r="AF91" s="8">
        <v>44127</v>
      </c>
      <c r="AG91" s="7" t="s">
        <v>25</v>
      </c>
      <c r="AH91" s="7" t="s">
        <v>589</v>
      </c>
      <c r="AI91" s="8">
        <v>44116</v>
      </c>
      <c r="AJ91" s="7" t="s">
        <v>27</v>
      </c>
      <c r="AK91" s="8">
        <v>44127</v>
      </c>
      <c r="AL91" s="8">
        <v>44142</v>
      </c>
      <c r="AM91" s="8">
        <v>44142</v>
      </c>
      <c r="AN91" s="7" t="s">
        <v>1402</v>
      </c>
      <c r="AO91" s="8">
        <v>44144</v>
      </c>
      <c r="AP91" s="7" t="s">
        <v>29</v>
      </c>
      <c r="AQ91" s="7" t="s">
        <v>1403</v>
      </c>
      <c r="AR91" s="7" t="s">
        <v>8</v>
      </c>
      <c r="AS91" s="7" t="s">
        <v>649</v>
      </c>
      <c r="AT91" s="7" t="s">
        <v>9</v>
      </c>
    </row>
    <row r="92" spans="1:46" x14ac:dyDescent="0.2">
      <c r="A92" s="1" t="s">
        <v>2039</v>
      </c>
      <c r="B92" s="7" t="s">
        <v>464</v>
      </c>
      <c r="C92" s="7" t="s">
        <v>674</v>
      </c>
      <c r="D92" s="7" t="s">
        <v>675</v>
      </c>
      <c r="E92" s="7" t="s">
        <v>1404</v>
      </c>
      <c r="F92" s="7" t="s">
        <v>3</v>
      </c>
      <c r="G92" s="7" t="s">
        <v>4</v>
      </c>
      <c r="H92" s="7" t="s">
        <v>1405</v>
      </c>
      <c r="I92" s="7" t="s">
        <v>6</v>
      </c>
      <c r="J92" s="7" t="s">
        <v>7</v>
      </c>
      <c r="K92" s="7" t="s">
        <v>8</v>
      </c>
      <c r="L92" s="7" t="s">
        <v>9</v>
      </c>
      <c r="M92" s="7" t="s">
        <v>10</v>
      </c>
      <c r="N92" s="8">
        <v>44148</v>
      </c>
      <c r="O92" s="8"/>
      <c r="P92" s="7" t="s">
        <v>245</v>
      </c>
      <c r="Q92" s="7" t="s">
        <v>246</v>
      </c>
      <c r="R92" s="7" t="s">
        <v>36</v>
      </c>
      <c r="S92" s="7" t="s">
        <v>1406</v>
      </c>
      <c r="T92" s="7" t="s">
        <v>15</v>
      </c>
      <c r="U92" s="7" t="s">
        <v>1407</v>
      </c>
      <c r="V92" s="7" t="s">
        <v>1408</v>
      </c>
      <c r="W92" s="7" t="s">
        <v>682</v>
      </c>
      <c r="X92" s="7" t="s">
        <v>1409</v>
      </c>
      <c r="Y92" s="7" t="s">
        <v>1410</v>
      </c>
      <c r="Z92" s="7" t="s">
        <v>1411</v>
      </c>
      <c r="AA92" s="9">
        <v>35.364577145200002</v>
      </c>
      <c r="AB92" s="9">
        <v>-118.95807211020001</v>
      </c>
      <c r="AC92" s="7" t="s">
        <v>1412</v>
      </c>
      <c r="AD92" s="7" t="s">
        <v>687</v>
      </c>
      <c r="AE92" s="7" t="s">
        <v>45</v>
      </c>
      <c r="AF92" s="8">
        <v>44127</v>
      </c>
      <c r="AG92" s="7" t="s">
        <v>25</v>
      </c>
      <c r="AH92" s="7" t="s">
        <v>557</v>
      </c>
      <c r="AI92" s="8">
        <v>44117</v>
      </c>
      <c r="AJ92" s="7" t="s">
        <v>27</v>
      </c>
      <c r="AK92" s="8">
        <v>44127</v>
      </c>
      <c r="AL92" s="8">
        <v>44144</v>
      </c>
      <c r="AM92" s="8">
        <v>44144</v>
      </c>
      <c r="AN92" s="7" t="s">
        <v>1413</v>
      </c>
      <c r="AO92" s="8">
        <v>44145</v>
      </c>
      <c r="AP92" s="7" t="s">
        <v>29</v>
      </c>
      <c r="AQ92" s="7" t="s">
        <v>9</v>
      </c>
      <c r="AR92" s="7" t="s">
        <v>8</v>
      </c>
      <c r="AS92" s="7" t="s">
        <v>689</v>
      </c>
      <c r="AT92" s="7" t="s">
        <v>9</v>
      </c>
    </row>
    <row r="93" spans="1:46" x14ac:dyDescent="0.2">
      <c r="A93" s="1" t="s">
        <v>2039</v>
      </c>
      <c r="B93" s="7" t="s">
        <v>464</v>
      </c>
      <c r="C93" s="7" t="s">
        <v>674</v>
      </c>
      <c r="D93" s="7" t="s">
        <v>675</v>
      </c>
      <c r="E93" s="7" t="s">
        <v>1414</v>
      </c>
      <c r="F93" s="7" t="s">
        <v>3</v>
      </c>
      <c r="G93" s="7" t="s">
        <v>4</v>
      </c>
      <c r="H93" s="7" t="s">
        <v>1415</v>
      </c>
      <c r="I93" s="7" t="s">
        <v>6</v>
      </c>
      <c r="J93" s="7" t="s">
        <v>66</v>
      </c>
      <c r="K93" s="7" t="s">
        <v>8</v>
      </c>
      <c r="L93" s="7" t="s">
        <v>9</v>
      </c>
      <c r="M93" s="7" t="s">
        <v>10</v>
      </c>
      <c r="N93" s="8">
        <v>44150</v>
      </c>
      <c r="O93" s="8"/>
      <c r="P93" s="7" t="s">
        <v>245</v>
      </c>
      <c r="Q93" s="7" t="s">
        <v>246</v>
      </c>
      <c r="R93" s="7" t="s">
        <v>36</v>
      </c>
      <c r="S93" s="7" t="s">
        <v>1416</v>
      </c>
      <c r="T93" s="7" t="s">
        <v>15</v>
      </c>
      <c r="U93" s="7" t="s">
        <v>1417</v>
      </c>
      <c r="V93" s="7" t="s">
        <v>1418</v>
      </c>
      <c r="W93" s="7" t="s">
        <v>1419</v>
      </c>
      <c r="X93" s="7" t="s">
        <v>1420</v>
      </c>
      <c r="Y93" s="7" t="s">
        <v>1421</v>
      </c>
      <c r="Z93" s="7" t="s">
        <v>1422</v>
      </c>
      <c r="AA93" s="9">
        <v>35.336668428400003</v>
      </c>
      <c r="AB93" s="9">
        <v>-119.0012164657</v>
      </c>
      <c r="AC93" s="7" t="s">
        <v>1423</v>
      </c>
      <c r="AD93" s="7" t="s">
        <v>687</v>
      </c>
      <c r="AE93" s="7" t="s">
        <v>62</v>
      </c>
      <c r="AF93" s="8">
        <v>44127</v>
      </c>
      <c r="AG93" s="7" t="s">
        <v>25</v>
      </c>
      <c r="AH93" s="7" t="s">
        <v>557</v>
      </c>
      <c r="AI93" s="8">
        <v>44119</v>
      </c>
      <c r="AJ93" s="7" t="s">
        <v>27</v>
      </c>
      <c r="AK93" s="8">
        <v>44127</v>
      </c>
      <c r="AL93" s="8">
        <v>44186</v>
      </c>
      <c r="AM93" s="8">
        <v>44186</v>
      </c>
      <c r="AN93" s="7" t="s">
        <v>1424</v>
      </c>
      <c r="AO93" s="8">
        <v>44188</v>
      </c>
      <c r="AP93" s="7" t="s">
        <v>29</v>
      </c>
      <c r="AQ93" s="7" t="s">
        <v>9</v>
      </c>
      <c r="AR93" s="7" t="s">
        <v>8</v>
      </c>
      <c r="AS93" s="7" t="s">
        <v>689</v>
      </c>
      <c r="AT93" s="7" t="s">
        <v>9</v>
      </c>
    </row>
    <row r="94" spans="1:46" x14ac:dyDescent="0.2">
      <c r="A94" s="1" t="s">
        <v>2039</v>
      </c>
      <c r="B94" s="7" t="s">
        <v>464</v>
      </c>
      <c r="C94" s="7" t="s">
        <v>674</v>
      </c>
      <c r="D94" s="7" t="s">
        <v>675</v>
      </c>
      <c r="E94" s="7" t="s">
        <v>1425</v>
      </c>
      <c r="F94" s="7" t="s">
        <v>3</v>
      </c>
      <c r="G94" s="7" t="s">
        <v>4</v>
      </c>
      <c r="H94" s="7" t="s">
        <v>1426</v>
      </c>
      <c r="I94" s="7" t="s">
        <v>6</v>
      </c>
      <c r="J94" s="7" t="s">
        <v>1427</v>
      </c>
      <c r="K94" s="7" t="s">
        <v>8</v>
      </c>
      <c r="L94" s="7" t="s">
        <v>9</v>
      </c>
      <c r="M94" s="7" t="s">
        <v>10</v>
      </c>
      <c r="N94" s="8">
        <v>44149</v>
      </c>
      <c r="O94" s="8"/>
      <c r="P94" s="7" t="s">
        <v>245</v>
      </c>
      <c r="Q94" s="7" t="s">
        <v>246</v>
      </c>
      <c r="R94" s="7" t="s">
        <v>36</v>
      </c>
      <c r="S94" s="7" t="s">
        <v>1428</v>
      </c>
      <c r="T94" s="7" t="s">
        <v>15</v>
      </c>
      <c r="U94" s="7" t="s">
        <v>1429</v>
      </c>
      <c r="V94" s="7" t="s">
        <v>1430</v>
      </c>
      <c r="W94" s="7" t="s">
        <v>1419</v>
      </c>
      <c r="X94" s="7" t="s">
        <v>1431</v>
      </c>
      <c r="Y94" s="7" t="s">
        <v>1432</v>
      </c>
      <c r="Z94" s="7" t="s">
        <v>1433</v>
      </c>
      <c r="AA94" s="9">
        <v>35.358744368799996</v>
      </c>
      <c r="AB94" s="9">
        <v>-118.99246926079999</v>
      </c>
      <c r="AC94" s="7" t="s">
        <v>1434</v>
      </c>
      <c r="AD94" s="7" t="s">
        <v>687</v>
      </c>
      <c r="AE94" s="7" t="s">
        <v>45</v>
      </c>
      <c r="AF94" s="8">
        <v>44127</v>
      </c>
      <c r="AG94" s="7" t="s">
        <v>25</v>
      </c>
      <c r="AH94" s="7" t="s">
        <v>557</v>
      </c>
      <c r="AI94" s="8">
        <v>44118</v>
      </c>
      <c r="AJ94" s="7" t="s">
        <v>27</v>
      </c>
      <c r="AK94" s="8">
        <v>44127</v>
      </c>
      <c r="AL94" s="8">
        <v>44155</v>
      </c>
      <c r="AM94" s="8">
        <v>44155</v>
      </c>
      <c r="AN94" s="7" t="s">
        <v>1424</v>
      </c>
      <c r="AO94" s="8">
        <v>44167</v>
      </c>
      <c r="AP94" s="7" t="s">
        <v>29</v>
      </c>
      <c r="AQ94" s="7" t="s">
        <v>9</v>
      </c>
      <c r="AR94" s="7" t="s">
        <v>8</v>
      </c>
      <c r="AS94" s="7" t="s">
        <v>689</v>
      </c>
      <c r="AT94" s="7" t="s">
        <v>9</v>
      </c>
    </row>
    <row r="95" spans="1:46" x14ac:dyDescent="0.2">
      <c r="A95" s="1" t="s">
        <v>2039</v>
      </c>
      <c r="B95" s="7" t="s">
        <v>464</v>
      </c>
      <c r="C95" s="7" t="s">
        <v>633</v>
      </c>
      <c r="D95" s="7" t="s">
        <v>634</v>
      </c>
      <c r="E95" s="7" t="s">
        <v>1435</v>
      </c>
      <c r="F95" s="7" t="s">
        <v>3</v>
      </c>
      <c r="G95" s="7" t="s">
        <v>4</v>
      </c>
      <c r="H95" s="7" t="s">
        <v>1436</v>
      </c>
      <c r="I95" s="7" t="s">
        <v>6</v>
      </c>
      <c r="J95" s="7" t="s">
        <v>66</v>
      </c>
      <c r="K95" s="7" t="s">
        <v>8</v>
      </c>
      <c r="L95" s="7" t="s">
        <v>9</v>
      </c>
      <c r="M95" s="7" t="s">
        <v>53</v>
      </c>
      <c r="N95" s="8">
        <v>44210</v>
      </c>
      <c r="O95" s="8"/>
      <c r="P95" s="7" t="s">
        <v>245</v>
      </c>
      <c r="Q95" s="7" t="s">
        <v>246</v>
      </c>
      <c r="R95" s="7" t="s">
        <v>36</v>
      </c>
      <c r="S95" s="7" t="s">
        <v>1437</v>
      </c>
      <c r="T95" s="7" t="s">
        <v>15</v>
      </c>
      <c r="U95" s="7" t="s">
        <v>1438</v>
      </c>
      <c r="V95" s="7" t="s">
        <v>1439</v>
      </c>
      <c r="W95" s="7" t="s">
        <v>1378</v>
      </c>
      <c r="X95" s="7" t="s">
        <v>1440</v>
      </c>
      <c r="Y95" s="7" t="s">
        <v>9</v>
      </c>
      <c r="Z95" s="7" t="s">
        <v>1441</v>
      </c>
      <c r="AA95" s="9">
        <v>36.582886691699997</v>
      </c>
      <c r="AB95" s="9">
        <v>-119.61076522880001</v>
      </c>
      <c r="AC95" s="7" t="s">
        <v>1442</v>
      </c>
      <c r="AD95" s="7" t="s">
        <v>647</v>
      </c>
      <c r="AE95" s="7" t="s">
        <v>62</v>
      </c>
      <c r="AF95" s="8">
        <v>44127</v>
      </c>
      <c r="AG95" s="7" t="s">
        <v>25</v>
      </c>
      <c r="AH95" s="7" t="s">
        <v>568</v>
      </c>
      <c r="AI95" s="8">
        <v>44118</v>
      </c>
      <c r="AJ95" s="7" t="s">
        <v>27</v>
      </c>
      <c r="AK95" s="8">
        <v>44127</v>
      </c>
      <c r="AL95" s="8">
        <v>44163</v>
      </c>
      <c r="AM95" s="8">
        <v>44163</v>
      </c>
      <c r="AN95" s="7" t="s">
        <v>1280</v>
      </c>
      <c r="AO95" s="8">
        <v>44165</v>
      </c>
      <c r="AP95" s="7" t="s">
        <v>29</v>
      </c>
      <c r="AQ95" s="7" t="s">
        <v>702</v>
      </c>
      <c r="AR95" s="7" t="s">
        <v>8</v>
      </c>
      <c r="AS95" s="7" t="s">
        <v>649</v>
      </c>
      <c r="AT95" s="7" t="s">
        <v>9</v>
      </c>
    </row>
    <row r="96" spans="1:46" x14ac:dyDescent="0.2">
      <c r="A96" s="1" t="s">
        <v>2039</v>
      </c>
      <c r="B96" s="7" t="s">
        <v>464</v>
      </c>
      <c r="C96" s="7" t="s">
        <v>674</v>
      </c>
      <c r="D96" s="7" t="s">
        <v>675</v>
      </c>
      <c r="E96" s="7" t="s">
        <v>1443</v>
      </c>
      <c r="F96" s="7" t="s">
        <v>3</v>
      </c>
      <c r="G96" s="7" t="s">
        <v>4</v>
      </c>
      <c r="H96" s="7" t="s">
        <v>1444</v>
      </c>
      <c r="I96" s="7" t="s">
        <v>6</v>
      </c>
      <c r="J96" s="7" t="s">
        <v>515</v>
      </c>
      <c r="K96" s="7" t="s">
        <v>8</v>
      </c>
      <c r="L96" s="7" t="s">
        <v>9</v>
      </c>
      <c r="M96" s="7" t="s">
        <v>10</v>
      </c>
      <c r="N96" s="8">
        <v>44149</v>
      </c>
      <c r="O96" s="8"/>
      <c r="P96" s="7" t="s">
        <v>245</v>
      </c>
      <c r="Q96" s="7" t="s">
        <v>246</v>
      </c>
      <c r="R96" s="7" t="s">
        <v>36</v>
      </c>
      <c r="S96" s="7" t="s">
        <v>1445</v>
      </c>
      <c r="T96" s="7" t="s">
        <v>15</v>
      </c>
      <c r="U96" s="7" t="s">
        <v>1446</v>
      </c>
      <c r="V96" s="7" t="s">
        <v>1447</v>
      </c>
      <c r="W96" s="7" t="s">
        <v>1419</v>
      </c>
      <c r="X96" s="7" t="s">
        <v>1448</v>
      </c>
      <c r="Y96" s="7" t="s">
        <v>1449</v>
      </c>
      <c r="Z96" s="7" t="s">
        <v>1450</v>
      </c>
      <c r="AA96" s="9">
        <v>35.360677482900002</v>
      </c>
      <c r="AB96" s="9">
        <v>-118.9833526979</v>
      </c>
      <c r="AC96" s="7" t="s">
        <v>1451</v>
      </c>
      <c r="AD96" s="7" t="s">
        <v>687</v>
      </c>
      <c r="AE96" s="7" t="s">
        <v>45</v>
      </c>
      <c r="AF96" s="8">
        <v>44127</v>
      </c>
      <c r="AG96" s="7" t="s">
        <v>25</v>
      </c>
      <c r="AH96" s="7" t="s">
        <v>557</v>
      </c>
      <c r="AI96" s="8">
        <v>44118</v>
      </c>
      <c r="AJ96" s="7" t="s">
        <v>27</v>
      </c>
      <c r="AK96" s="8">
        <v>44127</v>
      </c>
      <c r="AL96" s="8">
        <v>44179</v>
      </c>
      <c r="AM96" s="8">
        <v>44179</v>
      </c>
      <c r="AN96" s="7" t="s">
        <v>1452</v>
      </c>
      <c r="AO96" s="8">
        <v>44180</v>
      </c>
      <c r="AP96" s="7" t="s">
        <v>29</v>
      </c>
      <c r="AQ96" s="7" t="s">
        <v>9</v>
      </c>
      <c r="AR96" s="7" t="s">
        <v>8</v>
      </c>
      <c r="AS96" s="7" t="s">
        <v>689</v>
      </c>
      <c r="AT96" s="7" t="s">
        <v>9</v>
      </c>
    </row>
    <row r="97" spans="1:46" x14ac:dyDescent="0.2">
      <c r="A97" s="1" t="s">
        <v>2039</v>
      </c>
      <c r="B97" s="7" t="s">
        <v>464</v>
      </c>
      <c r="C97" s="7" t="s">
        <v>633</v>
      </c>
      <c r="D97" s="7" t="s">
        <v>1453</v>
      </c>
      <c r="E97" s="7" t="s">
        <v>1454</v>
      </c>
      <c r="F97" s="7" t="s">
        <v>3</v>
      </c>
      <c r="G97" s="7" t="s">
        <v>4</v>
      </c>
      <c r="H97" s="7" t="s">
        <v>1455</v>
      </c>
      <c r="I97" s="7" t="s">
        <v>6</v>
      </c>
      <c r="J97" s="7" t="s">
        <v>66</v>
      </c>
      <c r="K97" s="7" t="s">
        <v>8</v>
      </c>
      <c r="L97" s="7" t="s">
        <v>9</v>
      </c>
      <c r="M97" s="7" t="s">
        <v>53</v>
      </c>
      <c r="N97" s="8">
        <v>44208</v>
      </c>
      <c r="O97" s="8"/>
      <c r="P97" s="7" t="s">
        <v>245</v>
      </c>
      <c r="Q97" s="7" t="s">
        <v>246</v>
      </c>
      <c r="R97" s="7" t="s">
        <v>36</v>
      </c>
      <c r="S97" s="7" t="s">
        <v>1456</v>
      </c>
      <c r="T97" s="7" t="s">
        <v>15</v>
      </c>
      <c r="U97" s="7" t="s">
        <v>1457</v>
      </c>
      <c r="V97" s="7" t="s">
        <v>1458</v>
      </c>
      <c r="W97" s="7" t="s">
        <v>1459</v>
      </c>
      <c r="X97" s="7" t="s">
        <v>1460</v>
      </c>
      <c r="Y97" s="7" t="s">
        <v>9</v>
      </c>
      <c r="Z97" s="7" t="s">
        <v>1461</v>
      </c>
      <c r="AA97" s="9">
        <v>36.611879999899998</v>
      </c>
      <c r="AB97" s="9">
        <v>-119.41502000040001</v>
      </c>
      <c r="AC97" s="7" t="s">
        <v>1462</v>
      </c>
      <c r="AD97" s="7" t="s">
        <v>1463</v>
      </c>
      <c r="AE97" s="7" t="s">
        <v>45</v>
      </c>
      <c r="AF97" s="8">
        <v>44127</v>
      </c>
      <c r="AG97" s="7" t="s">
        <v>25</v>
      </c>
      <c r="AH97" s="7" t="s">
        <v>557</v>
      </c>
      <c r="AI97" s="8">
        <v>44116</v>
      </c>
      <c r="AJ97" s="7" t="s">
        <v>27</v>
      </c>
      <c r="AK97" s="8">
        <v>44127</v>
      </c>
      <c r="AL97" s="8">
        <v>44165</v>
      </c>
      <c r="AM97" s="8">
        <v>44165</v>
      </c>
      <c r="AN97" s="7" t="s">
        <v>1464</v>
      </c>
      <c r="AO97" s="8">
        <v>44166</v>
      </c>
      <c r="AP97" s="7" t="s">
        <v>29</v>
      </c>
      <c r="AQ97" s="7" t="s">
        <v>9</v>
      </c>
      <c r="AR97" s="7" t="s">
        <v>8</v>
      </c>
      <c r="AS97" s="7" t="s">
        <v>649</v>
      </c>
      <c r="AT97" s="7" t="s">
        <v>9</v>
      </c>
    </row>
    <row r="98" spans="1:46" x14ac:dyDescent="0.2">
      <c r="A98" s="1" t="s">
        <v>2037</v>
      </c>
      <c r="B98" s="7" t="s">
        <v>464</v>
      </c>
      <c r="C98" s="7" t="s">
        <v>661</v>
      </c>
      <c r="D98" s="7" t="s">
        <v>662</v>
      </c>
      <c r="E98" s="7" t="s">
        <v>1465</v>
      </c>
      <c r="F98" s="7" t="s">
        <v>3</v>
      </c>
      <c r="G98" s="7" t="s">
        <v>4</v>
      </c>
      <c r="H98" s="7" t="s">
        <v>1466</v>
      </c>
      <c r="I98" s="7" t="s">
        <v>6</v>
      </c>
      <c r="J98" s="7" t="s">
        <v>66</v>
      </c>
      <c r="K98" s="7" t="s">
        <v>8</v>
      </c>
      <c r="L98" s="7" t="s">
        <v>9</v>
      </c>
      <c r="M98" s="7" t="s">
        <v>1467</v>
      </c>
      <c r="N98" s="8">
        <v>44148</v>
      </c>
      <c r="O98" s="8"/>
      <c r="P98" s="7" t="s">
        <v>245</v>
      </c>
      <c r="Q98" s="7" t="s">
        <v>246</v>
      </c>
      <c r="R98" s="7" t="s">
        <v>36</v>
      </c>
      <c r="S98" s="7" t="s">
        <v>1468</v>
      </c>
      <c r="T98" s="7" t="s">
        <v>15</v>
      </c>
      <c r="U98" s="7" t="s">
        <v>1469</v>
      </c>
      <c r="V98" s="7" t="s">
        <v>1470</v>
      </c>
      <c r="W98" s="7" t="s">
        <v>1471</v>
      </c>
      <c r="X98" s="7" t="s">
        <v>1472</v>
      </c>
      <c r="Y98" s="7" t="s">
        <v>1473</v>
      </c>
      <c r="Z98" s="7" t="s">
        <v>1474</v>
      </c>
      <c r="AA98" s="9">
        <v>38.682648392600001</v>
      </c>
      <c r="AB98" s="9">
        <v>-120.9648512966</v>
      </c>
      <c r="AC98" s="7" t="s">
        <v>1475</v>
      </c>
      <c r="AD98" s="7" t="s">
        <v>1476</v>
      </c>
      <c r="AE98" s="7" t="s">
        <v>45</v>
      </c>
      <c r="AF98" s="8">
        <v>44127</v>
      </c>
      <c r="AG98" s="7" t="s">
        <v>25</v>
      </c>
      <c r="AH98" s="7" t="s">
        <v>498</v>
      </c>
      <c r="AI98" s="8">
        <v>44116</v>
      </c>
      <c r="AJ98" s="7" t="s">
        <v>27</v>
      </c>
      <c r="AK98" s="8">
        <v>44127</v>
      </c>
      <c r="AL98" s="8">
        <v>44150</v>
      </c>
      <c r="AM98" s="8">
        <v>44150</v>
      </c>
      <c r="AN98" s="7" t="s">
        <v>1477</v>
      </c>
      <c r="AO98" s="8">
        <v>44153</v>
      </c>
      <c r="AP98" s="7" t="s">
        <v>29</v>
      </c>
      <c r="AQ98" s="7" t="s">
        <v>823</v>
      </c>
      <c r="AR98" s="7" t="s">
        <v>8</v>
      </c>
      <c r="AS98" s="7" t="s">
        <v>673</v>
      </c>
      <c r="AT98" s="7" t="s">
        <v>9</v>
      </c>
    </row>
    <row r="99" spans="1:46" x14ac:dyDescent="0.2">
      <c r="A99" s="1" t="s">
        <v>2039</v>
      </c>
      <c r="B99" s="7" t="s">
        <v>464</v>
      </c>
      <c r="C99" s="7" t="s">
        <v>633</v>
      </c>
      <c r="D99" s="7" t="s">
        <v>690</v>
      </c>
      <c r="E99" s="7" t="s">
        <v>1478</v>
      </c>
      <c r="F99" s="7" t="s">
        <v>3</v>
      </c>
      <c r="G99" s="7" t="s">
        <v>4</v>
      </c>
      <c r="H99" s="7" t="s">
        <v>1479</v>
      </c>
      <c r="I99" s="7" t="s">
        <v>6</v>
      </c>
      <c r="J99" s="7" t="s">
        <v>7</v>
      </c>
      <c r="K99" s="7" t="s">
        <v>8</v>
      </c>
      <c r="L99" s="7" t="s">
        <v>9</v>
      </c>
      <c r="M99" s="7" t="s">
        <v>53</v>
      </c>
      <c r="N99" s="8">
        <v>44147</v>
      </c>
      <c r="O99" s="8"/>
      <c r="P99" s="7" t="s">
        <v>245</v>
      </c>
      <c r="Q99" s="7" t="s">
        <v>246</v>
      </c>
      <c r="R99" s="7" t="s">
        <v>36</v>
      </c>
      <c r="S99" s="7" t="s">
        <v>1480</v>
      </c>
      <c r="T99" s="7" t="s">
        <v>15</v>
      </c>
      <c r="U99" s="7" t="s">
        <v>1481</v>
      </c>
      <c r="V99" s="7" t="s">
        <v>1482</v>
      </c>
      <c r="W99" s="7" t="s">
        <v>696</v>
      </c>
      <c r="X99" s="7" t="s">
        <v>1483</v>
      </c>
      <c r="Y99" s="7" t="s">
        <v>9</v>
      </c>
      <c r="Z99" s="7" t="s">
        <v>1484</v>
      </c>
      <c r="AA99" s="9">
        <v>36.718191298999997</v>
      </c>
      <c r="AB99" s="9">
        <v>-119.86228778820001</v>
      </c>
      <c r="AC99" s="7" t="s">
        <v>1485</v>
      </c>
      <c r="AD99" s="7" t="s">
        <v>700</v>
      </c>
      <c r="AE99" s="7" t="s">
        <v>62</v>
      </c>
      <c r="AF99" s="8">
        <v>44127</v>
      </c>
      <c r="AG99" s="7" t="s">
        <v>25</v>
      </c>
      <c r="AH99" s="7" t="s">
        <v>568</v>
      </c>
      <c r="AI99" s="8">
        <v>44116</v>
      </c>
      <c r="AJ99" s="7" t="s">
        <v>27</v>
      </c>
      <c r="AK99" s="8">
        <v>44127</v>
      </c>
      <c r="AL99" s="8">
        <v>44155</v>
      </c>
      <c r="AM99" s="8">
        <v>44155</v>
      </c>
      <c r="AN99" s="7" t="s">
        <v>1486</v>
      </c>
      <c r="AO99" s="8">
        <v>44158</v>
      </c>
      <c r="AP99" s="7" t="s">
        <v>29</v>
      </c>
      <c r="AQ99" s="7" t="s">
        <v>1403</v>
      </c>
      <c r="AR99" s="7" t="s">
        <v>8</v>
      </c>
      <c r="AS99" s="7" t="s">
        <v>649</v>
      </c>
      <c r="AT99" s="7" t="s">
        <v>9</v>
      </c>
    </row>
    <row r="100" spans="1:46" x14ac:dyDescent="0.2">
      <c r="A100" s="1" t="s">
        <v>2039</v>
      </c>
      <c r="B100" s="7" t="s">
        <v>464</v>
      </c>
      <c r="C100" s="7" t="s">
        <v>633</v>
      </c>
      <c r="D100" s="7" t="s">
        <v>690</v>
      </c>
      <c r="E100" s="7" t="s">
        <v>1487</v>
      </c>
      <c r="F100" s="7" t="s">
        <v>3</v>
      </c>
      <c r="G100" s="7" t="s">
        <v>4</v>
      </c>
      <c r="H100" s="7" t="s">
        <v>1488</v>
      </c>
      <c r="I100" s="7" t="s">
        <v>6</v>
      </c>
      <c r="J100" s="7" t="s">
        <v>7</v>
      </c>
      <c r="K100" s="7" t="s">
        <v>8</v>
      </c>
      <c r="L100" s="7" t="s">
        <v>9</v>
      </c>
      <c r="M100" s="7" t="s">
        <v>53</v>
      </c>
      <c r="N100" s="8">
        <v>44147</v>
      </c>
      <c r="O100" s="8"/>
      <c r="P100" s="7" t="s">
        <v>245</v>
      </c>
      <c r="Q100" s="7" t="s">
        <v>246</v>
      </c>
      <c r="R100" s="7" t="s">
        <v>36</v>
      </c>
      <c r="S100" s="7" t="s">
        <v>1489</v>
      </c>
      <c r="T100" s="7" t="s">
        <v>15</v>
      </c>
      <c r="U100" s="7" t="s">
        <v>1490</v>
      </c>
      <c r="V100" s="7" t="s">
        <v>1491</v>
      </c>
      <c r="W100" s="7" t="s">
        <v>1492</v>
      </c>
      <c r="X100" s="7" t="s">
        <v>1493</v>
      </c>
      <c r="Y100" s="7" t="s">
        <v>9</v>
      </c>
      <c r="Z100" s="7" t="s">
        <v>1494</v>
      </c>
      <c r="AA100" s="9">
        <v>36.758650000400003</v>
      </c>
      <c r="AB100" s="9">
        <v>-119.92496999959999</v>
      </c>
      <c r="AC100" s="7" t="s">
        <v>1495</v>
      </c>
      <c r="AD100" s="7" t="s">
        <v>700</v>
      </c>
      <c r="AE100" s="7" t="s">
        <v>45</v>
      </c>
      <c r="AF100" s="8">
        <v>44127</v>
      </c>
      <c r="AG100" s="7" t="s">
        <v>25</v>
      </c>
      <c r="AH100" s="7" t="s">
        <v>568</v>
      </c>
      <c r="AI100" s="8">
        <v>44116</v>
      </c>
      <c r="AJ100" s="7" t="s">
        <v>27</v>
      </c>
      <c r="AK100" s="8">
        <v>44127</v>
      </c>
      <c r="AL100" s="8">
        <v>44158</v>
      </c>
      <c r="AM100" s="8">
        <v>44158</v>
      </c>
      <c r="AN100" s="7" t="s">
        <v>1486</v>
      </c>
      <c r="AO100" s="8">
        <v>44159</v>
      </c>
      <c r="AP100" s="7" t="s">
        <v>29</v>
      </c>
      <c r="AQ100" s="7" t="s">
        <v>1403</v>
      </c>
      <c r="AR100" s="7" t="s">
        <v>8</v>
      </c>
      <c r="AS100" s="7" t="s">
        <v>649</v>
      </c>
      <c r="AT100" s="7" t="s">
        <v>9</v>
      </c>
    </row>
    <row r="101" spans="1:46" x14ac:dyDescent="0.2">
      <c r="A101" s="1" t="s">
        <v>2039</v>
      </c>
      <c r="B101" s="7" t="s">
        <v>464</v>
      </c>
      <c r="C101" s="7" t="s">
        <v>674</v>
      </c>
      <c r="D101" s="7" t="s">
        <v>675</v>
      </c>
      <c r="E101" s="7" t="s">
        <v>1496</v>
      </c>
      <c r="F101" s="7" t="s">
        <v>3</v>
      </c>
      <c r="G101" s="7" t="s">
        <v>4</v>
      </c>
      <c r="H101" s="7" t="s">
        <v>1497</v>
      </c>
      <c r="I101" s="7" t="s">
        <v>6</v>
      </c>
      <c r="J101" s="7" t="s">
        <v>7</v>
      </c>
      <c r="K101" s="7" t="s">
        <v>8</v>
      </c>
      <c r="L101" s="7" t="s">
        <v>9</v>
      </c>
      <c r="M101" s="7" t="s">
        <v>10</v>
      </c>
      <c r="N101" s="8">
        <v>44148</v>
      </c>
      <c r="O101" s="8"/>
      <c r="P101" s="7" t="s">
        <v>245</v>
      </c>
      <c r="Q101" s="7" t="s">
        <v>246</v>
      </c>
      <c r="R101" s="7" t="s">
        <v>36</v>
      </c>
      <c r="S101" s="7" t="s">
        <v>1498</v>
      </c>
      <c r="T101" s="7" t="s">
        <v>15</v>
      </c>
      <c r="U101" s="7" t="s">
        <v>1499</v>
      </c>
      <c r="V101" s="7" t="s">
        <v>1500</v>
      </c>
      <c r="W101" s="7" t="s">
        <v>682</v>
      </c>
      <c r="X101" s="7" t="s">
        <v>1501</v>
      </c>
      <c r="Y101" s="7" t="s">
        <v>1502</v>
      </c>
      <c r="Z101" s="7" t="s">
        <v>1503</v>
      </c>
      <c r="AA101" s="9">
        <v>35.3776401155</v>
      </c>
      <c r="AB101" s="9">
        <v>-118.99849076770001</v>
      </c>
      <c r="AC101" s="7" t="s">
        <v>1504</v>
      </c>
      <c r="AD101" s="7" t="s">
        <v>687</v>
      </c>
      <c r="AE101" s="7" t="s">
        <v>45</v>
      </c>
      <c r="AF101" s="8">
        <v>44127</v>
      </c>
      <c r="AG101" s="7" t="s">
        <v>25</v>
      </c>
      <c r="AH101" s="7" t="s">
        <v>557</v>
      </c>
      <c r="AI101" s="8">
        <v>44117</v>
      </c>
      <c r="AJ101" s="7" t="s">
        <v>27</v>
      </c>
      <c r="AK101" s="8">
        <v>44127</v>
      </c>
      <c r="AL101" s="8">
        <v>44147</v>
      </c>
      <c r="AM101" s="8">
        <v>44147</v>
      </c>
      <c r="AN101" s="7" t="s">
        <v>1505</v>
      </c>
      <c r="AO101" s="8">
        <v>44154</v>
      </c>
      <c r="AP101" s="7" t="s">
        <v>29</v>
      </c>
      <c r="AQ101" s="7" t="s">
        <v>9</v>
      </c>
      <c r="AR101" s="7" t="s">
        <v>8</v>
      </c>
      <c r="AS101" s="7" t="s">
        <v>689</v>
      </c>
      <c r="AT101" s="7" t="s">
        <v>9</v>
      </c>
    </row>
    <row r="102" spans="1:46" x14ac:dyDescent="0.2">
      <c r="A102" s="1" t="s">
        <v>2039</v>
      </c>
      <c r="B102" s="7" t="s">
        <v>464</v>
      </c>
      <c r="C102" s="7" t="s">
        <v>674</v>
      </c>
      <c r="D102" s="7" t="s">
        <v>675</v>
      </c>
      <c r="E102" s="7" t="s">
        <v>1506</v>
      </c>
      <c r="F102" s="7" t="s">
        <v>3</v>
      </c>
      <c r="G102" s="7" t="s">
        <v>4</v>
      </c>
      <c r="H102" s="7" t="s">
        <v>1507</v>
      </c>
      <c r="I102" s="7" t="s">
        <v>6</v>
      </c>
      <c r="J102" s="7" t="s">
        <v>1427</v>
      </c>
      <c r="K102" s="7" t="s">
        <v>8</v>
      </c>
      <c r="L102" s="7" t="s">
        <v>9</v>
      </c>
      <c r="M102" s="7" t="s">
        <v>10</v>
      </c>
      <c r="N102" s="8">
        <v>44149</v>
      </c>
      <c r="O102" s="8"/>
      <c r="P102" s="7" t="s">
        <v>245</v>
      </c>
      <c r="Q102" s="7" t="s">
        <v>246</v>
      </c>
      <c r="R102" s="7" t="s">
        <v>36</v>
      </c>
      <c r="S102" s="7" t="s">
        <v>1508</v>
      </c>
      <c r="T102" s="7" t="s">
        <v>15</v>
      </c>
      <c r="U102" s="7" t="s">
        <v>1509</v>
      </c>
      <c r="V102" s="7" t="s">
        <v>1510</v>
      </c>
      <c r="W102" s="7" t="s">
        <v>682</v>
      </c>
      <c r="X102" s="7" t="s">
        <v>1511</v>
      </c>
      <c r="Y102" s="7" t="s">
        <v>1512</v>
      </c>
      <c r="Z102" s="7" t="s">
        <v>1513</v>
      </c>
      <c r="AA102" s="9">
        <v>35.371432167800002</v>
      </c>
      <c r="AB102" s="9">
        <v>-118.97922435620001</v>
      </c>
      <c r="AC102" s="7" t="s">
        <v>1514</v>
      </c>
      <c r="AD102" s="7" t="s">
        <v>687</v>
      </c>
      <c r="AE102" s="7" t="s">
        <v>62</v>
      </c>
      <c r="AF102" s="8">
        <v>44127</v>
      </c>
      <c r="AG102" s="7" t="s">
        <v>25</v>
      </c>
      <c r="AH102" s="7" t="s">
        <v>557</v>
      </c>
      <c r="AI102" s="8">
        <v>44118</v>
      </c>
      <c r="AJ102" s="7" t="s">
        <v>27</v>
      </c>
      <c r="AK102" s="8">
        <v>44127</v>
      </c>
      <c r="AL102" s="8">
        <v>44165</v>
      </c>
      <c r="AM102" s="8">
        <v>44165</v>
      </c>
      <c r="AN102" s="7" t="s">
        <v>1424</v>
      </c>
      <c r="AO102" s="8">
        <v>44167</v>
      </c>
      <c r="AP102" s="7" t="s">
        <v>29</v>
      </c>
      <c r="AQ102" s="7" t="s">
        <v>9</v>
      </c>
      <c r="AR102" s="7" t="s">
        <v>8</v>
      </c>
      <c r="AS102" s="7" t="s">
        <v>689</v>
      </c>
      <c r="AT102" s="7" t="s">
        <v>9</v>
      </c>
    </row>
    <row r="103" spans="1:46" x14ac:dyDescent="0.2">
      <c r="A103" s="1" t="s">
        <v>2039</v>
      </c>
      <c r="B103" s="7" t="s">
        <v>464</v>
      </c>
      <c r="C103" s="7" t="s">
        <v>633</v>
      </c>
      <c r="D103" s="7" t="s">
        <v>690</v>
      </c>
      <c r="E103" s="7" t="s">
        <v>1515</v>
      </c>
      <c r="F103" s="7" t="s">
        <v>3</v>
      </c>
      <c r="G103" s="7" t="s">
        <v>4</v>
      </c>
      <c r="H103" s="7" t="s">
        <v>1516</v>
      </c>
      <c r="I103" s="7" t="s">
        <v>6</v>
      </c>
      <c r="J103" s="7" t="s">
        <v>7</v>
      </c>
      <c r="K103" s="7" t="s">
        <v>8</v>
      </c>
      <c r="L103" s="7" t="s">
        <v>9</v>
      </c>
      <c r="M103" s="7" t="s">
        <v>53</v>
      </c>
      <c r="N103" s="8">
        <v>44150</v>
      </c>
      <c r="O103" s="8"/>
      <c r="P103" s="7" t="s">
        <v>245</v>
      </c>
      <c r="Q103" s="7" t="s">
        <v>246</v>
      </c>
      <c r="R103" s="7" t="s">
        <v>36</v>
      </c>
      <c r="S103" s="7" t="s">
        <v>1517</v>
      </c>
      <c r="T103" s="7" t="s">
        <v>15</v>
      </c>
      <c r="U103" s="7" t="s">
        <v>1518</v>
      </c>
      <c r="V103" s="7" t="s">
        <v>1519</v>
      </c>
      <c r="W103" s="7" t="s">
        <v>696</v>
      </c>
      <c r="X103" s="7" t="s">
        <v>1520</v>
      </c>
      <c r="Y103" s="7" t="s">
        <v>9</v>
      </c>
      <c r="Z103" s="7" t="s">
        <v>1521</v>
      </c>
      <c r="AA103" s="9">
        <v>36.765273781600001</v>
      </c>
      <c r="AB103" s="9">
        <v>-119.8751340674</v>
      </c>
      <c r="AC103" s="7" t="s">
        <v>1522</v>
      </c>
      <c r="AD103" s="7" t="s">
        <v>700</v>
      </c>
      <c r="AE103" s="7" t="s">
        <v>62</v>
      </c>
      <c r="AF103" s="8">
        <v>44127</v>
      </c>
      <c r="AG103" s="7" t="s">
        <v>25</v>
      </c>
      <c r="AH103" s="7" t="s">
        <v>568</v>
      </c>
      <c r="AI103" s="8">
        <v>44119</v>
      </c>
      <c r="AJ103" s="7" t="s">
        <v>27</v>
      </c>
      <c r="AK103" s="8">
        <v>44127</v>
      </c>
      <c r="AL103" s="8">
        <v>44158</v>
      </c>
      <c r="AM103" s="8">
        <v>44158</v>
      </c>
      <c r="AN103" s="7" t="s">
        <v>1486</v>
      </c>
      <c r="AO103" s="8">
        <v>44159</v>
      </c>
      <c r="AP103" s="7" t="s">
        <v>29</v>
      </c>
      <c r="AQ103" s="7" t="s">
        <v>1403</v>
      </c>
      <c r="AR103" s="7" t="s">
        <v>8</v>
      </c>
      <c r="AS103" s="7" t="s">
        <v>649</v>
      </c>
      <c r="AT103" s="7" t="s">
        <v>9</v>
      </c>
    </row>
    <row r="104" spans="1:46" x14ac:dyDescent="0.2">
      <c r="A104" s="1" t="s">
        <v>2039</v>
      </c>
      <c r="B104" s="7" t="s">
        <v>464</v>
      </c>
      <c r="C104" s="7" t="s">
        <v>633</v>
      </c>
      <c r="D104" s="7" t="s">
        <v>690</v>
      </c>
      <c r="E104" s="7" t="s">
        <v>1523</v>
      </c>
      <c r="F104" s="7" t="s">
        <v>3</v>
      </c>
      <c r="G104" s="7" t="s">
        <v>4</v>
      </c>
      <c r="H104" s="7" t="s">
        <v>1524</v>
      </c>
      <c r="I104" s="7" t="s">
        <v>6</v>
      </c>
      <c r="J104" s="7" t="s">
        <v>66</v>
      </c>
      <c r="K104" s="7" t="s">
        <v>8</v>
      </c>
      <c r="L104" s="7" t="s">
        <v>9</v>
      </c>
      <c r="M104" s="7" t="s">
        <v>53</v>
      </c>
      <c r="N104" s="8">
        <v>44208</v>
      </c>
      <c r="O104" s="8"/>
      <c r="P104" s="7" t="s">
        <v>245</v>
      </c>
      <c r="Q104" s="7" t="s">
        <v>246</v>
      </c>
      <c r="R104" s="7" t="s">
        <v>36</v>
      </c>
      <c r="S104" s="7" t="s">
        <v>1525</v>
      </c>
      <c r="T104" s="7" t="s">
        <v>15</v>
      </c>
      <c r="U104" s="7" t="s">
        <v>1526</v>
      </c>
      <c r="V104" s="7" t="s">
        <v>1527</v>
      </c>
      <c r="W104" s="7" t="s">
        <v>1528</v>
      </c>
      <c r="X104" s="7" t="s">
        <v>1529</v>
      </c>
      <c r="Y104" s="7" t="s">
        <v>9</v>
      </c>
      <c r="Z104" s="7" t="s">
        <v>1530</v>
      </c>
      <c r="AA104" s="9">
        <v>36.717174129</v>
      </c>
      <c r="AB104" s="9">
        <v>-119.53158931590001</v>
      </c>
      <c r="AC104" s="7" t="s">
        <v>1531</v>
      </c>
      <c r="AD104" s="7" t="s">
        <v>1532</v>
      </c>
      <c r="AE104" s="7" t="s">
        <v>45</v>
      </c>
      <c r="AF104" s="8">
        <v>44127</v>
      </c>
      <c r="AG104" s="7" t="s">
        <v>25</v>
      </c>
      <c r="AH104" s="7" t="s">
        <v>543</v>
      </c>
      <c r="AI104" s="8">
        <v>44116</v>
      </c>
      <c r="AJ104" s="7" t="s">
        <v>27</v>
      </c>
      <c r="AK104" s="8">
        <v>44127</v>
      </c>
      <c r="AL104" s="8">
        <v>44169</v>
      </c>
      <c r="AM104" s="8">
        <v>44169</v>
      </c>
      <c r="AN104" s="7" t="s">
        <v>1533</v>
      </c>
      <c r="AO104" s="8">
        <v>44172</v>
      </c>
      <c r="AP104" s="7" t="s">
        <v>29</v>
      </c>
      <c r="AQ104" s="7" t="s">
        <v>9</v>
      </c>
      <c r="AR104" s="7" t="s">
        <v>8</v>
      </c>
      <c r="AS104" s="7" t="s">
        <v>649</v>
      </c>
      <c r="AT104" s="7" t="s">
        <v>9</v>
      </c>
    </row>
    <row r="105" spans="1:46" x14ac:dyDescent="0.2">
      <c r="A105" s="1" t="s">
        <v>2038</v>
      </c>
      <c r="B105" s="7" t="s">
        <v>464</v>
      </c>
      <c r="C105" s="7" t="s">
        <v>511</v>
      </c>
      <c r="D105" s="7" t="s">
        <v>529</v>
      </c>
      <c r="E105" s="7" t="s">
        <v>1534</v>
      </c>
      <c r="F105" s="7" t="s">
        <v>3</v>
      </c>
      <c r="G105" s="7" t="s">
        <v>4</v>
      </c>
      <c r="H105" s="7" t="s">
        <v>9</v>
      </c>
      <c r="I105" s="7" t="s">
        <v>9</v>
      </c>
      <c r="J105" s="7" t="s">
        <v>9</v>
      </c>
      <c r="K105" s="7" t="s">
        <v>30</v>
      </c>
      <c r="L105" s="7" t="s">
        <v>9</v>
      </c>
      <c r="M105" s="7" t="s">
        <v>1535</v>
      </c>
      <c r="N105" s="8">
        <v>44299</v>
      </c>
      <c r="O105" s="8"/>
      <c r="P105" s="7" t="s">
        <v>35</v>
      </c>
      <c r="Q105" s="7" t="s">
        <v>12</v>
      </c>
      <c r="R105" s="7" t="s">
        <v>13</v>
      </c>
      <c r="S105" s="7" t="s">
        <v>1536</v>
      </c>
      <c r="T105" s="7" t="s">
        <v>474</v>
      </c>
      <c r="U105" s="7" t="s">
        <v>1537</v>
      </c>
      <c r="V105" s="7" t="s">
        <v>1538</v>
      </c>
      <c r="W105" s="7" t="s">
        <v>1539</v>
      </c>
      <c r="X105" s="7" t="s">
        <v>1540</v>
      </c>
      <c r="Y105" s="7" t="s">
        <v>1541</v>
      </c>
      <c r="Z105" s="7" t="s">
        <v>1542</v>
      </c>
      <c r="AA105" s="9">
        <v>38.131727343400001</v>
      </c>
      <c r="AB105" s="9">
        <v>-120.9265778278</v>
      </c>
      <c r="AC105" s="7" t="s">
        <v>1543</v>
      </c>
      <c r="AD105" s="7" t="s">
        <v>1544</v>
      </c>
      <c r="AE105" s="7" t="s">
        <v>62</v>
      </c>
      <c r="AF105" s="8">
        <v>44131</v>
      </c>
      <c r="AG105" s="7" t="s">
        <v>25</v>
      </c>
      <c r="AH105" s="7" t="s">
        <v>527</v>
      </c>
      <c r="AI105" s="8">
        <v>44117</v>
      </c>
      <c r="AJ105" s="7" t="s">
        <v>27</v>
      </c>
      <c r="AK105" s="8">
        <v>44130</v>
      </c>
      <c r="AL105" s="8">
        <v>44167</v>
      </c>
      <c r="AM105" s="8"/>
      <c r="AN105" s="7" t="s">
        <v>9</v>
      </c>
      <c r="AO105" s="8">
        <v>44167</v>
      </c>
      <c r="AP105" s="7" t="s">
        <v>47</v>
      </c>
      <c r="AQ105" s="7" t="s">
        <v>9</v>
      </c>
      <c r="AR105" s="7" t="s">
        <v>30</v>
      </c>
      <c r="AS105" s="7" t="s">
        <v>766</v>
      </c>
      <c r="AT105" s="7" t="s">
        <v>9</v>
      </c>
    </row>
    <row r="106" spans="1:46" x14ac:dyDescent="0.2">
      <c r="A106" s="1" t="s">
        <v>2038</v>
      </c>
      <c r="B106" s="7" t="s">
        <v>464</v>
      </c>
      <c r="C106" s="7" t="s">
        <v>511</v>
      </c>
      <c r="D106" s="7" t="s">
        <v>529</v>
      </c>
      <c r="E106" s="7" t="s">
        <v>1545</v>
      </c>
      <c r="F106" s="7" t="s">
        <v>3</v>
      </c>
      <c r="G106" s="7" t="s">
        <v>4</v>
      </c>
      <c r="H106" s="7" t="s">
        <v>9</v>
      </c>
      <c r="I106" s="7" t="s">
        <v>9</v>
      </c>
      <c r="J106" s="7" t="s">
        <v>9</v>
      </c>
      <c r="K106" s="7" t="s">
        <v>30</v>
      </c>
      <c r="L106" s="7" t="s">
        <v>9</v>
      </c>
      <c r="M106" s="7" t="s">
        <v>110</v>
      </c>
      <c r="N106" s="8">
        <v>44300</v>
      </c>
      <c r="O106" s="8"/>
      <c r="P106" s="7" t="s">
        <v>245</v>
      </c>
      <c r="Q106" s="7" t="s">
        <v>246</v>
      </c>
      <c r="R106" s="7" t="s">
        <v>36</v>
      </c>
      <c r="S106" s="7" t="s">
        <v>1546</v>
      </c>
      <c r="T106" s="7" t="s">
        <v>80</v>
      </c>
      <c r="U106" s="7" t="s">
        <v>1547</v>
      </c>
      <c r="V106" s="7" t="s">
        <v>1548</v>
      </c>
      <c r="W106" s="7" t="s">
        <v>1539</v>
      </c>
      <c r="X106" s="7" t="s">
        <v>1549</v>
      </c>
      <c r="Y106" s="7" t="s">
        <v>1550</v>
      </c>
      <c r="Z106" s="7" t="s">
        <v>1551</v>
      </c>
      <c r="AA106" s="9">
        <v>38.148435465299997</v>
      </c>
      <c r="AB106" s="9">
        <v>-120.9420947704</v>
      </c>
      <c r="AC106" s="7" t="s">
        <v>1552</v>
      </c>
      <c r="AD106" s="7" t="s">
        <v>1544</v>
      </c>
      <c r="AE106" s="7" t="s">
        <v>62</v>
      </c>
      <c r="AF106" s="8">
        <v>44131</v>
      </c>
      <c r="AG106" s="7" t="s">
        <v>25</v>
      </c>
      <c r="AH106" s="7" t="s">
        <v>527</v>
      </c>
      <c r="AI106" s="8">
        <v>44118</v>
      </c>
      <c r="AJ106" s="7" t="s">
        <v>27</v>
      </c>
      <c r="AK106" s="8">
        <v>44130</v>
      </c>
      <c r="AL106" s="8">
        <v>44118</v>
      </c>
      <c r="AM106" s="8"/>
      <c r="AN106" s="7" t="s">
        <v>9</v>
      </c>
      <c r="AO106" s="8"/>
      <c r="AP106" s="7" t="s">
        <v>29</v>
      </c>
      <c r="AQ106" s="7" t="s">
        <v>9</v>
      </c>
      <c r="AR106" s="7" t="s">
        <v>30</v>
      </c>
      <c r="AS106" s="7" t="s">
        <v>766</v>
      </c>
      <c r="AT106" s="7" t="s">
        <v>9</v>
      </c>
    </row>
    <row r="107" spans="1:46" x14ac:dyDescent="0.2">
      <c r="A107" s="1" t="s">
        <v>2039</v>
      </c>
      <c r="B107" s="7" t="s">
        <v>464</v>
      </c>
      <c r="C107" s="7" t="s">
        <v>633</v>
      </c>
      <c r="D107" s="7" t="s">
        <v>690</v>
      </c>
      <c r="E107" s="7" t="s">
        <v>1553</v>
      </c>
      <c r="F107" s="7" t="s">
        <v>3</v>
      </c>
      <c r="G107" s="7" t="s">
        <v>4</v>
      </c>
      <c r="H107" s="7" t="s">
        <v>9</v>
      </c>
      <c r="I107" s="7" t="s">
        <v>9</v>
      </c>
      <c r="J107" s="7" t="s">
        <v>9</v>
      </c>
      <c r="K107" s="7" t="s">
        <v>30</v>
      </c>
      <c r="L107" s="7" t="s">
        <v>9</v>
      </c>
      <c r="M107" s="7" t="s">
        <v>78</v>
      </c>
      <c r="N107" s="8">
        <v>44298</v>
      </c>
      <c r="O107" s="8"/>
      <c r="P107" s="7" t="s">
        <v>245</v>
      </c>
      <c r="Q107" s="7" t="s">
        <v>246</v>
      </c>
      <c r="R107" s="7" t="s">
        <v>36</v>
      </c>
      <c r="S107" s="7" t="s">
        <v>1554</v>
      </c>
      <c r="T107" s="7" t="s">
        <v>80</v>
      </c>
      <c r="U107" s="7" t="s">
        <v>1555</v>
      </c>
      <c r="V107" s="7" t="s">
        <v>1556</v>
      </c>
      <c r="W107" s="7" t="s">
        <v>1528</v>
      </c>
      <c r="X107" s="7" t="s">
        <v>1557</v>
      </c>
      <c r="Y107" s="7" t="s">
        <v>1558</v>
      </c>
      <c r="Z107" s="7" t="s">
        <v>1559</v>
      </c>
      <c r="AA107" s="9">
        <v>36.727532335900001</v>
      </c>
      <c r="AB107" s="9">
        <v>-119.5697113521</v>
      </c>
      <c r="AC107" s="7" t="s">
        <v>1560</v>
      </c>
      <c r="AD107" s="7" t="s">
        <v>1532</v>
      </c>
      <c r="AE107" s="7" t="s">
        <v>62</v>
      </c>
      <c r="AF107" s="8">
        <v>44131</v>
      </c>
      <c r="AG107" s="7" t="s">
        <v>25</v>
      </c>
      <c r="AH107" s="7" t="s">
        <v>543</v>
      </c>
      <c r="AI107" s="8">
        <v>44116</v>
      </c>
      <c r="AJ107" s="7" t="s">
        <v>27</v>
      </c>
      <c r="AK107" s="8">
        <v>44130</v>
      </c>
      <c r="AL107" s="8">
        <v>44116</v>
      </c>
      <c r="AM107" s="8"/>
      <c r="AN107" s="7" t="s">
        <v>9</v>
      </c>
      <c r="AO107" s="8"/>
      <c r="AP107" s="7" t="s">
        <v>29</v>
      </c>
      <c r="AQ107" s="7" t="s">
        <v>9</v>
      </c>
      <c r="AR107" s="7" t="s">
        <v>30</v>
      </c>
      <c r="AS107" s="7" t="s">
        <v>649</v>
      </c>
      <c r="AT107" s="7" t="s">
        <v>9</v>
      </c>
    </row>
    <row r="108" spans="1:46" x14ac:dyDescent="0.2">
      <c r="A108" s="1" t="s">
        <v>2039</v>
      </c>
      <c r="B108" s="7" t="s">
        <v>464</v>
      </c>
      <c r="C108" s="7" t="s">
        <v>726</v>
      </c>
      <c r="D108" s="7" t="s">
        <v>727</v>
      </c>
      <c r="E108" s="7" t="s">
        <v>1561</v>
      </c>
      <c r="F108" s="7" t="s">
        <v>3</v>
      </c>
      <c r="G108" s="7" t="s">
        <v>4</v>
      </c>
      <c r="H108" s="7" t="s">
        <v>9</v>
      </c>
      <c r="I108" s="7" t="s">
        <v>9</v>
      </c>
      <c r="J108" s="7" t="s">
        <v>9</v>
      </c>
      <c r="K108" s="7" t="s">
        <v>30</v>
      </c>
      <c r="L108" s="7" t="s">
        <v>9</v>
      </c>
      <c r="M108" s="7" t="s">
        <v>78</v>
      </c>
      <c r="N108" s="8">
        <v>44298</v>
      </c>
      <c r="O108" s="8"/>
      <c r="P108" s="7" t="s">
        <v>245</v>
      </c>
      <c r="Q108" s="7" t="s">
        <v>246</v>
      </c>
      <c r="R108" s="7" t="s">
        <v>36</v>
      </c>
      <c r="S108" s="7" t="s">
        <v>1562</v>
      </c>
      <c r="T108" s="7" t="s">
        <v>80</v>
      </c>
      <c r="U108" s="7" t="s">
        <v>730</v>
      </c>
      <c r="V108" s="7" t="s">
        <v>731</v>
      </c>
      <c r="W108" s="7" t="s">
        <v>732</v>
      </c>
      <c r="X108" s="7" t="s">
        <v>1563</v>
      </c>
      <c r="Y108" s="7" t="s">
        <v>1564</v>
      </c>
      <c r="Z108" s="7" t="s">
        <v>1565</v>
      </c>
      <c r="AA108" s="9">
        <v>38.0101532678</v>
      </c>
      <c r="AB108" s="9">
        <v>-122.2960167072</v>
      </c>
      <c r="AC108" s="7" t="s">
        <v>1566</v>
      </c>
      <c r="AD108" s="7" t="s">
        <v>1567</v>
      </c>
      <c r="AE108" s="7" t="s">
        <v>62</v>
      </c>
      <c r="AF108" s="8">
        <v>44131</v>
      </c>
      <c r="AG108" s="7" t="s">
        <v>25</v>
      </c>
      <c r="AH108" s="7" t="s">
        <v>738</v>
      </c>
      <c r="AI108" s="8">
        <v>44116</v>
      </c>
      <c r="AJ108" s="7" t="s">
        <v>27</v>
      </c>
      <c r="AK108" s="8">
        <v>44130</v>
      </c>
      <c r="AL108" s="8">
        <v>44116</v>
      </c>
      <c r="AM108" s="8"/>
      <c r="AN108" s="7" t="s">
        <v>9</v>
      </c>
      <c r="AO108" s="8"/>
      <c r="AP108" s="7" t="s">
        <v>29</v>
      </c>
      <c r="AQ108" s="7" t="s">
        <v>9</v>
      </c>
      <c r="AR108" s="7" t="s">
        <v>30</v>
      </c>
      <c r="AS108" s="7" t="s">
        <v>243</v>
      </c>
      <c r="AT108" s="7" t="s">
        <v>9</v>
      </c>
    </row>
    <row r="109" spans="1:46" x14ac:dyDescent="0.2">
      <c r="A109" s="1" t="s">
        <v>2039</v>
      </c>
      <c r="B109" s="7" t="s">
        <v>464</v>
      </c>
      <c r="C109" s="7" t="s">
        <v>633</v>
      </c>
      <c r="D109" s="7" t="s">
        <v>690</v>
      </c>
      <c r="E109" s="7" t="s">
        <v>1568</v>
      </c>
      <c r="F109" s="7" t="s">
        <v>3</v>
      </c>
      <c r="G109" s="7" t="s">
        <v>4</v>
      </c>
      <c r="H109" s="7" t="s">
        <v>9</v>
      </c>
      <c r="I109" s="7" t="s">
        <v>9</v>
      </c>
      <c r="J109" s="7" t="s">
        <v>9</v>
      </c>
      <c r="K109" s="7" t="s">
        <v>30</v>
      </c>
      <c r="L109" s="7" t="s">
        <v>9</v>
      </c>
      <c r="M109" s="7" t="s">
        <v>78</v>
      </c>
      <c r="N109" s="8">
        <v>44298</v>
      </c>
      <c r="O109" s="8"/>
      <c r="P109" s="7" t="s">
        <v>245</v>
      </c>
      <c r="Q109" s="7" t="s">
        <v>246</v>
      </c>
      <c r="R109" s="7" t="s">
        <v>36</v>
      </c>
      <c r="S109" s="7" t="s">
        <v>1569</v>
      </c>
      <c r="T109" s="7" t="s">
        <v>80</v>
      </c>
      <c r="U109" s="7" t="s">
        <v>1526</v>
      </c>
      <c r="V109" s="7" t="s">
        <v>1527</v>
      </c>
      <c r="W109" s="7" t="s">
        <v>1528</v>
      </c>
      <c r="X109" s="7" t="s">
        <v>1570</v>
      </c>
      <c r="Y109" s="7" t="s">
        <v>9</v>
      </c>
      <c r="Z109" s="7" t="s">
        <v>1571</v>
      </c>
      <c r="AA109" s="9">
        <v>36.721001477199998</v>
      </c>
      <c r="AB109" s="9">
        <v>-119.5326565437</v>
      </c>
      <c r="AC109" s="7" t="s">
        <v>1572</v>
      </c>
      <c r="AD109" s="7" t="s">
        <v>1532</v>
      </c>
      <c r="AE109" s="7" t="s">
        <v>62</v>
      </c>
      <c r="AF109" s="8">
        <v>44131</v>
      </c>
      <c r="AG109" s="7" t="s">
        <v>25</v>
      </c>
      <c r="AH109" s="7" t="s">
        <v>543</v>
      </c>
      <c r="AI109" s="8">
        <v>44116</v>
      </c>
      <c r="AJ109" s="7" t="s">
        <v>27</v>
      </c>
      <c r="AK109" s="8">
        <v>44130</v>
      </c>
      <c r="AL109" s="8">
        <v>44116</v>
      </c>
      <c r="AM109" s="8"/>
      <c r="AN109" s="7" t="s">
        <v>9</v>
      </c>
      <c r="AO109" s="8"/>
      <c r="AP109" s="7" t="s">
        <v>29</v>
      </c>
      <c r="AQ109" s="7" t="s">
        <v>9</v>
      </c>
      <c r="AR109" s="7" t="s">
        <v>30</v>
      </c>
      <c r="AS109" s="7" t="s">
        <v>649</v>
      </c>
      <c r="AT109" s="7" t="s">
        <v>9</v>
      </c>
    </row>
    <row r="110" spans="1:46" x14ac:dyDescent="0.2">
      <c r="A110" s="1" t="s">
        <v>2039</v>
      </c>
      <c r="B110" s="7" t="s">
        <v>464</v>
      </c>
      <c r="C110" s="7" t="s">
        <v>674</v>
      </c>
      <c r="D110" s="7" t="s">
        <v>675</v>
      </c>
      <c r="E110" s="7" t="s">
        <v>1573</v>
      </c>
      <c r="F110" s="7" t="s">
        <v>3</v>
      </c>
      <c r="G110" s="7" t="s">
        <v>4</v>
      </c>
      <c r="H110" s="7" t="s">
        <v>1574</v>
      </c>
      <c r="I110" s="7" t="s">
        <v>6</v>
      </c>
      <c r="J110" s="7" t="s">
        <v>1575</v>
      </c>
      <c r="K110" s="7" t="s">
        <v>30</v>
      </c>
      <c r="L110" s="7" t="s">
        <v>9</v>
      </c>
      <c r="M110" s="7" t="s">
        <v>613</v>
      </c>
      <c r="N110" s="8">
        <v>44301</v>
      </c>
      <c r="O110" s="8"/>
      <c r="P110" s="7" t="s">
        <v>245</v>
      </c>
      <c r="Q110" s="7" t="s">
        <v>246</v>
      </c>
      <c r="R110" s="7" t="s">
        <v>36</v>
      </c>
      <c r="S110" s="7" t="s">
        <v>1576</v>
      </c>
      <c r="T110" s="7" t="s">
        <v>489</v>
      </c>
      <c r="U110" s="7" t="s">
        <v>1577</v>
      </c>
      <c r="V110" s="7" t="s">
        <v>1578</v>
      </c>
      <c r="W110" s="7" t="s">
        <v>721</v>
      </c>
      <c r="X110" s="7" t="s">
        <v>1579</v>
      </c>
      <c r="Y110" s="7" t="s">
        <v>1580</v>
      </c>
      <c r="Z110" s="7" t="s">
        <v>1581</v>
      </c>
      <c r="AA110" s="9">
        <v>35.334021958100003</v>
      </c>
      <c r="AB110" s="9">
        <v>-119.01290396420001</v>
      </c>
      <c r="AC110" s="7" t="s">
        <v>1582</v>
      </c>
      <c r="AD110" s="7" t="s">
        <v>1583</v>
      </c>
      <c r="AE110" s="7" t="s">
        <v>62</v>
      </c>
      <c r="AF110" s="8">
        <v>44131</v>
      </c>
      <c r="AG110" s="7" t="s">
        <v>25</v>
      </c>
      <c r="AH110" s="7" t="s">
        <v>557</v>
      </c>
      <c r="AI110" s="8">
        <v>44119</v>
      </c>
      <c r="AJ110" s="7" t="s">
        <v>27</v>
      </c>
      <c r="AK110" s="8">
        <v>44130</v>
      </c>
      <c r="AL110" s="8">
        <v>44119</v>
      </c>
      <c r="AM110" s="8"/>
      <c r="AN110" s="7" t="s">
        <v>9</v>
      </c>
      <c r="AO110" s="8"/>
      <c r="AP110" s="7" t="s">
        <v>29</v>
      </c>
      <c r="AQ110" s="7" t="s">
        <v>9</v>
      </c>
      <c r="AR110" s="7" t="s">
        <v>30</v>
      </c>
      <c r="AS110" s="7" t="s">
        <v>689</v>
      </c>
      <c r="AT110" s="7" t="s">
        <v>9</v>
      </c>
    </row>
    <row r="111" spans="1:46" x14ac:dyDescent="0.2">
      <c r="A111" s="1" t="s">
        <v>2039</v>
      </c>
      <c r="B111" s="7" t="s">
        <v>464</v>
      </c>
      <c r="C111" s="7" t="s">
        <v>674</v>
      </c>
      <c r="D111" s="7" t="s">
        <v>675</v>
      </c>
      <c r="E111" s="7" t="s">
        <v>1584</v>
      </c>
      <c r="F111" s="7" t="s">
        <v>3</v>
      </c>
      <c r="G111" s="7" t="s">
        <v>4</v>
      </c>
      <c r="H111" s="7" t="s">
        <v>1585</v>
      </c>
      <c r="I111" s="7" t="s">
        <v>6</v>
      </c>
      <c r="J111" s="7" t="s">
        <v>1575</v>
      </c>
      <c r="K111" s="7" t="s">
        <v>30</v>
      </c>
      <c r="L111" s="7" t="s">
        <v>9</v>
      </c>
      <c r="M111" s="7" t="s">
        <v>613</v>
      </c>
      <c r="N111" s="8">
        <v>44301</v>
      </c>
      <c r="O111" s="8"/>
      <c r="P111" s="7" t="s">
        <v>245</v>
      </c>
      <c r="Q111" s="7" t="s">
        <v>246</v>
      </c>
      <c r="R111" s="7" t="s">
        <v>36</v>
      </c>
      <c r="S111" s="7" t="s">
        <v>1586</v>
      </c>
      <c r="T111" s="7" t="s">
        <v>489</v>
      </c>
      <c r="U111" s="7" t="s">
        <v>1587</v>
      </c>
      <c r="V111" s="7" t="s">
        <v>1588</v>
      </c>
      <c r="W111" s="7" t="s">
        <v>1589</v>
      </c>
      <c r="X111" s="7" t="s">
        <v>1590</v>
      </c>
      <c r="Y111" s="7" t="s">
        <v>9</v>
      </c>
      <c r="Z111" s="7" t="s">
        <v>1591</v>
      </c>
      <c r="AA111" s="9">
        <v>35.296349927000001</v>
      </c>
      <c r="AB111" s="9">
        <v>-118.8768989587</v>
      </c>
      <c r="AC111" s="7" t="s">
        <v>1592</v>
      </c>
      <c r="AD111" s="7" t="s">
        <v>687</v>
      </c>
      <c r="AE111" s="7" t="s">
        <v>62</v>
      </c>
      <c r="AF111" s="8">
        <v>44131</v>
      </c>
      <c r="AG111" s="7" t="s">
        <v>25</v>
      </c>
      <c r="AH111" s="7" t="s">
        <v>543</v>
      </c>
      <c r="AI111" s="8">
        <v>44119</v>
      </c>
      <c r="AJ111" s="7" t="s">
        <v>27</v>
      </c>
      <c r="AK111" s="8">
        <v>44130</v>
      </c>
      <c r="AL111" s="8">
        <v>44119</v>
      </c>
      <c r="AM111" s="8"/>
      <c r="AN111" s="7" t="s">
        <v>9</v>
      </c>
      <c r="AO111" s="8"/>
      <c r="AP111" s="7" t="s">
        <v>29</v>
      </c>
      <c r="AQ111" s="7" t="s">
        <v>9</v>
      </c>
      <c r="AR111" s="7" t="s">
        <v>30</v>
      </c>
      <c r="AS111" s="7" t="s">
        <v>689</v>
      </c>
      <c r="AT111" s="7" t="s">
        <v>9</v>
      </c>
    </row>
    <row r="112" spans="1:46" x14ac:dyDescent="0.2">
      <c r="A112" s="1" t="s">
        <v>2040</v>
      </c>
      <c r="B112" s="7" t="s">
        <v>464</v>
      </c>
      <c r="C112" s="7" t="s">
        <v>661</v>
      </c>
      <c r="D112" s="7" t="s">
        <v>662</v>
      </c>
      <c r="E112" s="7" t="s">
        <v>1593</v>
      </c>
      <c r="F112" s="7" t="s">
        <v>3</v>
      </c>
      <c r="G112" s="7" t="s">
        <v>4</v>
      </c>
      <c r="H112" s="7" t="s">
        <v>9</v>
      </c>
      <c r="I112" s="7" t="s">
        <v>9</v>
      </c>
      <c r="J112" s="7" t="s">
        <v>9</v>
      </c>
      <c r="K112" s="7" t="s">
        <v>30</v>
      </c>
      <c r="L112" s="7" t="s">
        <v>9</v>
      </c>
      <c r="M112" s="7" t="s">
        <v>1594</v>
      </c>
      <c r="N112" s="8">
        <v>44298</v>
      </c>
      <c r="O112" s="8"/>
      <c r="P112" s="7" t="s">
        <v>245</v>
      </c>
      <c r="Q112" s="7" t="s">
        <v>246</v>
      </c>
      <c r="R112" s="7" t="s">
        <v>36</v>
      </c>
      <c r="S112" s="7" t="s">
        <v>1595</v>
      </c>
      <c r="T112" s="7" t="s">
        <v>80</v>
      </c>
      <c r="U112" s="7" t="s">
        <v>1596</v>
      </c>
      <c r="V112" s="7" t="s">
        <v>1597</v>
      </c>
      <c r="W112" s="7" t="s">
        <v>1598</v>
      </c>
      <c r="X112" s="7" t="s">
        <v>1599</v>
      </c>
      <c r="Y112" s="7" t="s">
        <v>1600</v>
      </c>
      <c r="Z112" s="7" t="s">
        <v>1601</v>
      </c>
      <c r="AA112" s="9">
        <v>38.649396976699997</v>
      </c>
      <c r="AB112" s="9">
        <v>-120.9589523434</v>
      </c>
      <c r="AC112" s="7" t="s">
        <v>1602</v>
      </c>
      <c r="AD112" s="7" t="s">
        <v>1476</v>
      </c>
      <c r="AE112" s="7" t="s">
        <v>62</v>
      </c>
      <c r="AF112" s="8">
        <v>44131</v>
      </c>
      <c r="AG112" s="7" t="s">
        <v>25</v>
      </c>
      <c r="AH112" s="7" t="s">
        <v>498</v>
      </c>
      <c r="AI112" s="8">
        <v>44116</v>
      </c>
      <c r="AJ112" s="7" t="s">
        <v>27</v>
      </c>
      <c r="AK112" s="8">
        <v>44130</v>
      </c>
      <c r="AL112" s="8">
        <v>44116</v>
      </c>
      <c r="AM112" s="8"/>
      <c r="AN112" s="7" t="s">
        <v>9</v>
      </c>
      <c r="AO112" s="8"/>
      <c r="AP112" s="7" t="s">
        <v>29</v>
      </c>
      <c r="AQ112" s="7" t="s">
        <v>9</v>
      </c>
      <c r="AR112" s="7" t="s">
        <v>30</v>
      </c>
      <c r="AS112" s="7" t="s">
        <v>673</v>
      </c>
      <c r="AT112" s="7" t="s">
        <v>9</v>
      </c>
    </row>
    <row r="113" spans="1:46" x14ac:dyDescent="0.2">
      <c r="A113" s="1" t="s">
        <v>2039</v>
      </c>
      <c r="B113" s="7" t="s">
        <v>464</v>
      </c>
      <c r="C113" s="7" t="s">
        <v>674</v>
      </c>
      <c r="D113" s="7" t="s">
        <v>675</v>
      </c>
      <c r="E113" s="7" t="s">
        <v>1603</v>
      </c>
      <c r="F113" s="7" t="s">
        <v>3</v>
      </c>
      <c r="G113" s="7" t="s">
        <v>4</v>
      </c>
      <c r="H113" s="7" t="s">
        <v>1604</v>
      </c>
      <c r="I113" s="7" t="s">
        <v>6</v>
      </c>
      <c r="J113" s="7" t="s">
        <v>1575</v>
      </c>
      <c r="K113" s="7" t="s">
        <v>30</v>
      </c>
      <c r="L113" s="7" t="s">
        <v>9</v>
      </c>
      <c r="M113" s="7" t="s">
        <v>613</v>
      </c>
      <c r="N113" s="8">
        <v>44300</v>
      </c>
      <c r="O113" s="8"/>
      <c r="P113" s="7" t="s">
        <v>245</v>
      </c>
      <c r="Q113" s="7" t="s">
        <v>246</v>
      </c>
      <c r="R113" s="7" t="s">
        <v>36</v>
      </c>
      <c r="S113" s="7" t="s">
        <v>1605</v>
      </c>
      <c r="T113" s="7" t="s">
        <v>489</v>
      </c>
      <c r="U113" s="7" t="s">
        <v>1606</v>
      </c>
      <c r="V113" s="7" t="s">
        <v>1607</v>
      </c>
      <c r="W113" s="7" t="s">
        <v>1608</v>
      </c>
      <c r="X113" s="7" t="s">
        <v>1609</v>
      </c>
      <c r="Y113" s="7" t="s">
        <v>1610</v>
      </c>
      <c r="Z113" s="7" t="s">
        <v>1611</v>
      </c>
      <c r="AA113" s="9">
        <v>35.299565510900003</v>
      </c>
      <c r="AB113" s="9">
        <v>-118.9254854254</v>
      </c>
      <c r="AC113" s="7" t="s">
        <v>1612</v>
      </c>
      <c r="AD113" s="7" t="s">
        <v>687</v>
      </c>
      <c r="AE113" s="7" t="s">
        <v>62</v>
      </c>
      <c r="AF113" s="8">
        <v>44131</v>
      </c>
      <c r="AG113" s="7" t="s">
        <v>25</v>
      </c>
      <c r="AH113" s="7" t="s">
        <v>557</v>
      </c>
      <c r="AI113" s="8">
        <v>44118</v>
      </c>
      <c r="AJ113" s="7" t="s">
        <v>27</v>
      </c>
      <c r="AK113" s="8">
        <v>44130</v>
      </c>
      <c r="AL113" s="8">
        <v>44118</v>
      </c>
      <c r="AM113" s="8"/>
      <c r="AN113" s="7" t="s">
        <v>9</v>
      </c>
      <c r="AO113" s="8"/>
      <c r="AP113" s="7" t="s">
        <v>29</v>
      </c>
      <c r="AQ113" s="7" t="s">
        <v>9</v>
      </c>
      <c r="AR113" s="7" t="s">
        <v>30</v>
      </c>
      <c r="AS113" s="7" t="s">
        <v>689</v>
      </c>
      <c r="AT113" s="7" t="s">
        <v>9</v>
      </c>
    </row>
    <row r="114" spans="1:46" x14ac:dyDescent="0.2">
      <c r="A114" s="1" t="s">
        <v>2039</v>
      </c>
      <c r="B114" s="7" t="s">
        <v>464</v>
      </c>
      <c r="C114" s="7" t="s">
        <v>674</v>
      </c>
      <c r="D114" s="7" t="s">
        <v>675</v>
      </c>
      <c r="E114" s="7" t="s">
        <v>1613</v>
      </c>
      <c r="F114" s="7" t="s">
        <v>3</v>
      </c>
      <c r="G114" s="7" t="s">
        <v>4</v>
      </c>
      <c r="H114" s="7" t="s">
        <v>1614</v>
      </c>
      <c r="I114" s="7" t="s">
        <v>6</v>
      </c>
      <c r="J114" s="7" t="s">
        <v>1575</v>
      </c>
      <c r="K114" s="7" t="s">
        <v>30</v>
      </c>
      <c r="L114" s="7" t="s">
        <v>9</v>
      </c>
      <c r="M114" s="7" t="s">
        <v>613</v>
      </c>
      <c r="N114" s="8">
        <v>44298</v>
      </c>
      <c r="O114" s="8"/>
      <c r="P114" s="7" t="s">
        <v>245</v>
      </c>
      <c r="Q114" s="7" t="s">
        <v>246</v>
      </c>
      <c r="R114" s="7" t="s">
        <v>36</v>
      </c>
      <c r="S114" s="7" t="s">
        <v>1615</v>
      </c>
      <c r="T114" s="7" t="s">
        <v>489</v>
      </c>
      <c r="U114" s="7" t="s">
        <v>1616</v>
      </c>
      <c r="V114" s="7" t="s">
        <v>1617</v>
      </c>
      <c r="W114" s="7" t="s">
        <v>1608</v>
      </c>
      <c r="X114" s="7" t="s">
        <v>1618</v>
      </c>
      <c r="Y114" s="7" t="s">
        <v>9</v>
      </c>
      <c r="Z114" s="7" t="s">
        <v>1619</v>
      </c>
      <c r="AA114" s="9">
        <v>35.350847517299997</v>
      </c>
      <c r="AB114" s="9">
        <v>-118.97876924080001</v>
      </c>
      <c r="AC114" s="7" t="s">
        <v>1620</v>
      </c>
      <c r="AD114" s="7" t="s">
        <v>687</v>
      </c>
      <c r="AE114" s="7" t="s">
        <v>62</v>
      </c>
      <c r="AF114" s="8">
        <v>44131</v>
      </c>
      <c r="AG114" s="7" t="s">
        <v>25</v>
      </c>
      <c r="AH114" s="7" t="s">
        <v>557</v>
      </c>
      <c r="AI114" s="8">
        <v>44116</v>
      </c>
      <c r="AJ114" s="7" t="s">
        <v>27</v>
      </c>
      <c r="AK114" s="8">
        <v>44130</v>
      </c>
      <c r="AL114" s="8">
        <v>44116</v>
      </c>
      <c r="AM114" s="8"/>
      <c r="AN114" s="7" t="s">
        <v>9</v>
      </c>
      <c r="AO114" s="8"/>
      <c r="AP114" s="7" t="s">
        <v>29</v>
      </c>
      <c r="AQ114" s="7" t="s">
        <v>9</v>
      </c>
      <c r="AR114" s="7" t="s">
        <v>30</v>
      </c>
      <c r="AS114" s="7" t="s">
        <v>689</v>
      </c>
      <c r="AT114" s="7" t="s">
        <v>9</v>
      </c>
    </row>
    <row r="115" spans="1:46" x14ac:dyDescent="0.2">
      <c r="A115" s="1" t="s">
        <v>2039</v>
      </c>
      <c r="B115" s="7" t="s">
        <v>464</v>
      </c>
      <c r="C115" s="7" t="s">
        <v>674</v>
      </c>
      <c r="D115" s="7" t="s">
        <v>675</v>
      </c>
      <c r="E115" s="7" t="s">
        <v>1621</v>
      </c>
      <c r="F115" s="7" t="s">
        <v>3</v>
      </c>
      <c r="G115" s="7" t="s">
        <v>4</v>
      </c>
      <c r="H115" s="7" t="s">
        <v>1622</v>
      </c>
      <c r="I115" s="7" t="s">
        <v>6</v>
      </c>
      <c r="J115" s="7" t="s">
        <v>1575</v>
      </c>
      <c r="K115" s="7" t="s">
        <v>30</v>
      </c>
      <c r="L115" s="7" t="s">
        <v>9</v>
      </c>
      <c r="M115" s="7" t="s">
        <v>613</v>
      </c>
      <c r="N115" s="8">
        <v>44300</v>
      </c>
      <c r="O115" s="8"/>
      <c r="P115" s="7" t="s">
        <v>245</v>
      </c>
      <c r="Q115" s="7" t="s">
        <v>246</v>
      </c>
      <c r="R115" s="7" t="s">
        <v>36</v>
      </c>
      <c r="S115" s="7" t="s">
        <v>1623</v>
      </c>
      <c r="T115" s="7" t="s">
        <v>489</v>
      </c>
      <c r="U115" s="7" t="s">
        <v>1624</v>
      </c>
      <c r="V115" s="7" t="s">
        <v>1625</v>
      </c>
      <c r="W115" s="7" t="s">
        <v>1626</v>
      </c>
      <c r="X115" s="7" t="s">
        <v>1627</v>
      </c>
      <c r="Y115" s="7" t="s">
        <v>1628</v>
      </c>
      <c r="Z115" s="7" t="s">
        <v>1629</v>
      </c>
      <c r="AA115" s="9">
        <v>35.376405479699997</v>
      </c>
      <c r="AB115" s="9">
        <v>-118.9479996124</v>
      </c>
      <c r="AC115" s="7" t="s">
        <v>1630</v>
      </c>
      <c r="AD115" s="7" t="s">
        <v>687</v>
      </c>
      <c r="AE115" s="7" t="s">
        <v>62</v>
      </c>
      <c r="AF115" s="8">
        <v>44131</v>
      </c>
      <c r="AG115" s="7" t="s">
        <v>25</v>
      </c>
      <c r="AH115" s="7" t="s">
        <v>557</v>
      </c>
      <c r="AI115" s="8">
        <v>44118</v>
      </c>
      <c r="AJ115" s="7" t="s">
        <v>27</v>
      </c>
      <c r="AK115" s="8">
        <v>44130</v>
      </c>
      <c r="AL115" s="8">
        <v>44118</v>
      </c>
      <c r="AM115" s="8"/>
      <c r="AN115" s="7" t="s">
        <v>9</v>
      </c>
      <c r="AO115" s="8"/>
      <c r="AP115" s="7" t="s">
        <v>29</v>
      </c>
      <c r="AQ115" s="7" t="s">
        <v>9</v>
      </c>
      <c r="AR115" s="7" t="s">
        <v>30</v>
      </c>
      <c r="AS115" s="7" t="s">
        <v>689</v>
      </c>
      <c r="AT115" s="7" t="s">
        <v>9</v>
      </c>
    </row>
    <row r="116" spans="1:46" x14ac:dyDescent="0.2">
      <c r="A116" s="1" t="s">
        <v>2039</v>
      </c>
      <c r="B116" s="7" t="s">
        <v>464</v>
      </c>
      <c r="C116" s="7" t="s">
        <v>674</v>
      </c>
      <c r="D116" s="7" t="s">
        <v>675</v>
      </c>
      <c r="E116" s="7" t="s">
        <v>1631</v>
      </c>
      <c r="F116" s="7" t="s">
        <v>3</v>
      </c>
      <c r="G116" s="7" t="s">
        <v>4</v>
      </c>
      <c r="H116" s="7" t="s">
        <v>1632</v>
      </c>
      <c r="I116" s="7" t="s">
        <v>6</v>
      </c>
      <c r="J116" s="7" t="s">
        <v>1575</v>
      </c>
      <c r="K116" s="7" t="s">
        <v>30</v>
      </c>
      <c r="L116" s="7" t="s">
        <v>9</v>
      </c>
      <c r="M116" s="7" t="s">
        <v>613</v>
      </c>
      <c r="N116" s="8">
        <v>44299</v>
      </c>
      <c r="O116" s="8"/>
      <c r="P116" s="7" t="s">
        <v>245</v>
      </c>
      <c r="Q116" s="7" t="s">
        <v>246</v>
      </c>
      <c r="R116" s="7" t="s">
        <v>36</v>
      </c>
      <c r="S116" s="7" t="s">
        <v>1633</v>
      </c>
      <c r="T116" s="7" t="s">
        <v>489</v>
      </c>
      <c r="U116" s="7" t="s">
        <v>1634</v>
      </c>
      <c r="V116" s="7" t="s">
        <v>1635</v>
      </c>
      <c r="W116" s="7" t="s">
        <v>682</v>
      </c>
      <c r="X116" s="7" t="s">
        <v>1636</v>
      </c>
      <c r="Y116" s="7" t="s">
        <v>1637</v>
      </c>
      <c r="Z116" s="7" t="s">
        <v>1638</v>
      </c>
      <c r="AA116" s="9">
        <v>35.365747881799997</v>
      </c>
      <c r="AB116" s="9">
        <v>-118.98334070609999</v>
      </c>
      <c r="AC116" s="7" t="s">
        <v>1639</v>
      </c>
      <c r="AD116" s="7" t="s">
        <v>687</v>
      </c>
      <c r="AE116" s="7" t="s">
        <v>62</v>
      </c>
      <c r="AF116" s="8">
        <v>44131</v>
      </c>
      <c r="AG116" s="7" t="s">
        <v>25</v>
      </c>
      <c r="AH116" s="7" t="s">
        <v>557</v>
      </c>
      <c r="AI116" s="8">
        <v>44117</v>
      </c>
      <c r="AJ116" s="7" t="s">
        <v>27</v>
      </c>
      <c r="AK116" s="8">
        <v>44130</v>
      </c>
      <c r="AL116" s="8">
        <v>44117</v>
      </c>
      <c r="AM116" s="8"/>
      <c r="AN116" s="7" t="s">
        <v>9</v>
      </c>
      <c r="AO116" s="8"/>
      <c r="AP116" s="7" t="s">
        <v>29</v>
      </c>
      <c r="AQ116" s="7" t="s">
        <v>9</v>
      </c>
      <c r="AR116" s="7" t="s">
        <v>30</v>
      </c>
      <c r="AS116" s="7" t="s">
        <v>689</v>
      </c>
      <c r="AT116" s="7" t="s">
        <v>9</v>
      </c>
    </row>
    <row r="117" spans="1:46" x14ac:dyDescent="0.2">
      <c r="A117" s="1" t="s">
        <v>2038</v>
      </c>
      <c r="B117" s="7" t="s">
        <v>464</v>
      </c>
      <c r="C117" s="7" t="s">
        <v>661</v>
      </c>
      <c r="D117" s="7" t="s">
        <v>662</v>
      </c>
      <c r="E117" s="7" t="s">
        <v>1640</v>
      </c>
      <c r="F117" s="7" t="s">
        <v>3</v>
      </c>
      <c r="G117" s="7" t="s">
        <v>4</v>
      </c>
      <c r="H117" s="7" t="s">
        <v>9</v>
      </c>
      <c r="I117" s="7" t="s">
        <v>9</v>
      </c>
      <c r="J117" s="7" t="s">
        <v>9</v>
      </c>
      <c r="K117" s="7" t="s">
        <v>30</v>
      </c>
      <c r="L117" s="7" t="s">
        <v>9</v>
      </c>
      <c r="M117" s="7" t="s">
        <v>110</v>
      </c>
      <c r="N117" s="8">
        <v>44299</v>
      </c>
      <c r="O117" s="8"/>
      <c r="P117" s="7" t="s">
        <v>245</v>
      </c>
      <c r="Q117" s="7" t="s">
        <v>246</v>
      </c>
      <c r="R117" s="7" t="s">
        <v>36</v>
      </c>
      <c r="S117" s="7" t="s">
        <v>1641</v>
      </c>
      <c r="T117" s="7" t="s">
        <v>80</v>
      </c>
      <c r="U117" s="7" t="s">
        <v>1642</v>
      </c>
      <c r="V117" s="7" t="s">
        <v>1643</v>
      </c>
      <c r="W117" s="7" t="s">
        <v>1598</v>
      </c>
      <c r="X117" s="7" t="s">
        <v>1644</v>
      </c>
      <c r="Y117" s="7" t="s">
        <v>1645</v>
      </c>
      <c r="Z117" s="7" t="s">
        <v>1646</v>
      </c>
      <c r="AA117" s="9">
        <v>38.662490604600002</v>
      </c>
      <c r="AB117" s="9">
        <v>-120.976698075</v>
      </c>
      <c r="AC117" s="7" t="s">
        <v>1647</v>
      </c>
      <c r="AD117" s="7" t="s">
        <v>1476</v>
      </c>
      <c r="AE117" s="7" t="s">
        <v>62</v>
      </c>
      <c r="AF117" s="8">
        <v>44131</v>
      </c>
      <c r="AG117" s="7" t="s">
        <v>25</v>
      </c>
      <c r="AH117" s="7" t="s">
        <v>498</v>
      </c>
      <c r="AI117" s="8">
        <v>44117</v>
      </c>
      <c r="AJ117" s="7" t="s">
        <v>27</v>
      </c>
      <c r="AK117" s="8">
        <v>44130</v>
      </c>
      <c r="AL117" s="8">
        <v>44117</v>
      </c>
      <c r="AM117" s="8"/>
      <c r="AN117" s="7" t="s">
        <v>9</v>
      </c>
      <c r="AO117" s="8"/>
      <c r="AP117" s="7" t="s">
        <v>29</v>
      </c>
      <c r="AQ117" s="7" t="s">
        <v>9</v>
      </c>
      <c r="AR117" s="7" t="s">
        <v>30</v>
      </c>
      <c r="AS117" s="7" t="s">
        <v>673</v>
      </c>
      <c r="AT117" s="7" t="s">
        <v>9</v>
      </c>
    </row>
    <row r="118" spans="1:46" x14ac:dyDescent="0.2">
      <c r="A118" s="1" t="s">
        <v>2039</v>
      </c>
      <c r="B118" s="7" t="s">
        <v>464</v>
      </c>
      <c r="C118" s="7" t="s">
        <v>633</v>
      </c>
      <c r="D118" s="7" t="s">
        <v>690</v>
      </c>
      <c r="E118" s="7" t="s">
        <v>1648</v>
      </c>
      <c r="F118" s="7" t="s">
        <v>3</v>
      </c>
      <c r="G118" s="7" t="s">
        <v>4</v>
      </c>
      <c r="H118" s="7" t="s">
        <v>9</v>
      </c>
      <c r="I118" s="7" t="s">
        <v>9</v>
      </c>
      <c r="J118" s="7" t="s">
        <v>9</v>
      </c>
      <c r="K118" s="7" t="s">
        <v>30</v>
      </c>
      <c r="L118" s="7" t="s">
        <v>9</v>
      </c>
      <c r="M118" s="7" t="s">
        <v>78</v>
      </c>
      <c r="N118" s="8">
        <v>44299</v>
      </c>
      <c r="O118" s="8"/>
      <c r="P118" s="7" t="s">
        <v>245</v>
      </c>
      <c r="Q118" s="7" t="s">
        <v>246</v>
      </c>
      <c r="R118" s="7" t="s">
        <v>36</v>
      </c>
      <c r="S118" s="7" t="s">
        <v>1649</v>
      </c>
      <c r="T118" s="7" t="s">
        <v>80</v>
      </c>
      <c r="U118" s="7" t="s">
        <v>1650</v>
      </c>
      <c r="V118" s="7" t="s">
        <v>1651</v>
      </c>
      <c r="W118" s="7" t="s">
        <v>1652</v>
      </c>
      <c r="X118" s="7" t="s">
        <v>1653</v>
      </c>
      <c r="Y118" s="7" t="s">
        <v>1654</v>
      </c>
      <c r="Z118" s="7" t="s">
        <v>1655</v>
      </c>
      <c r="AA118" s="9">
        <v>36.7401188678</v>
      </c>
      <c r="AB118" s="9">
        <v>-119.7632341461</v>
      </c>
      <c r="AC118" s="7" t="s">
        <v>1656</v>
      </c>
      <c r="AD118" s="7" t="s">
        <v>700</v>
      </c>
      <c r="AE118" s="7" t="s">
        <v>62</v>
      </c>
      <c r="AF118" s="8">
        <v>44131</v>
      </c>
      <c r="AG118" s="7" t="s">
        <v>25</v>
      </c>
      <c r="AH118" s="7" t="s">
        <v>568</v>
      </c>
      <c r="AI118" s="8">
        <v>44117</v>
      </c>
      <c r="AJ118" s="7" t="s">
        <v>27</v>
      </c>
      <c r="AK118" s="8">
        <v>44130</v>
      </c>
      <c r="AL118" s="8">
        <v>44117</v>
      </c>
      <c r="AM118" s="8"/>
      <c r="AN118" s="7" t="s">
        <v>9</v>
      </c>
      <c r="AO118" s="8"/>
      <c r="AP118" s="7" t="s">
        <v>29</v>
      </c>
      <c r="AQ118" s="7" t="s">
        <v>9</v>
      </c>
      <c r="AR118" s="7" t="s">
        <v>30</v>
      </c>
      <c r="AS118" s="7" t="s">
        <v>649</v>
      </c>
      <c r="AT118" s="7" t="s">
        <v>9</v>
      </c>
    </row>
    <row r="119" spans="1:46" x14ac:dyDescent="0.2">
      <c r="A119" s="1" t="s">
        <v>2039</v>
      </c>
      <c r="B119" s="7" t="s">
        <v>464</v>
      </c>
      <c r="C119" s="7" t="s">
        <v>633</v>
      </c>
      <c r="D119" s="7" t="s">
        <v>690</v>
      </c>
      <c r="E119" s="7" t="s">
        <v>1657</v>
      </c>
      <c r="F119" s="7" t="s">
        <v>3</v>
      </c>
      <c r="G119" s="7" t="s">
        <v>4</v>
      </c>
      <c r="H119" s="7" t="s">
        <v>9</v>
      </c>
      <c r="I119" s="7" t="s">
        <v>9</v>
      </c>
      <c r="J119" s="7" t="s">
        <v>9</v>
      </c>
      <c r="K119" s="7" t="s">
        <v>30</v>
      </c>
      <c r="L119" s="7" t="s">
        <v>9</v>
      </c>
      <c r="M119" s="7" t="s">
        <v>78</v>
      </c>
      <c r="N119" s="8">
        <v>44301</v>
      </c>
      <c r="O119" s="8"/>
      <c r="P119" s="7" t="s">
        <v>245</v>
      </c>
      <c r="Q119" s="7" t="s">
        <v>246</v>
      </c>
      <c r="R119" s="7" t="s">
        <v>36</v>
      </c>
      <c r="S119" s="7" t="s">
        <v>1658</v>
      </c>
      <c r="T119" s="7" t="s">
        <v>80</v>
      </c>
      <c r="U119" s="7" t="s">
        <v>1659</v>
      </c>
      <c r="V119" s="7" t="s">
        <v>1660</v>
      </c>
      <c r="W119" s="7" t="s">
        <v>696</v>
      </c>
      <c r="X119" s="7" t="s">
        <v>1661</v>
      </c>
      <c r="Y119" s="7" t="s">
        <v>1662</v>
      </c>
      <c r="Z119" s="7" t="s">
        <v>1663</v>
      </c>
      <c r="AA119" s="9">
        <v>36.7212584062</v>
      </c>
      <c r="AB119" s="9">
        <v>-119.841561195</v>
      </c>
      <c r="AC119" s="7" t="s">
        <v>1664</v>
      </c>
      <c r="AD119" s="7" t="s">
        <v>700</v>
      </c>
      <c r="AE119" s="7" t="s">
        <v>62</v>
      </c>
      <c r="AF119" s="8">
        <v>44131</v>
      </c>
      <c r="AG119" s="7" t="s">
        <v>25</v>
      </c>
      <c r="AH119" s="7" t="s">
        <v>568</v>
      </c>
      <c r="AI119" s="8">
        <v>44119</v>
      </c>
      <c r="AJ119" s="7" t="s">
        <v>27</v>
      </c>
      <c r="AK119" s="8">
        <v>44130</v>
      </c>
      <c r="AL119" s="8">
        <v>44119</v>
      </c>
      <c r="AM119" s="8"/>
      <c r="AN119" s="7" t="s">
        <v>9</v>
      </c>
      <c r="AO119" s="8"/>
      <c r="AP119" s="7" t="s">
        <v>29</v>
      </c>
      <c r="AQ119" s="7" t="s">
        <v>9</v>
      </c>
      <c r="AR119" s="7" t="s">
        <v>30</v>
      </c>
      <c r="AS119" s="7" t="s">
        <v>649</v>
      </c>
      <c r="AT119" s="7" t="s">
        <v>9</v>
      </c>
    </row>
    <row r="120" spans="1:46" x14ac:dyDescent="0.2">
      <c r="A120" s="1" t="s">
        <v>2039</v>
      </c>
      <c r="B120" s="7" t="s">
        <v>464</v>
      </c>
      <c r="C120" s="7" t="s">
        <v>674</v>
      </c>
      <c r="D120" s="7" t="s">
        <v>675</v>
      </c>
      <c r="E120" s="7" t="s">
        <v>1665</v>
      </c>
      <c r="F120" s="7" t="s">
        <v>3</v>
      </c>
      <c r="G120" s="7" t="s">
        <v>4</v>
      </c>
      <c r="H120" s="7" t="s">
        <v>1666</v>
      </c>
      <c r="I120" s="7" t="s">
        <v>6</v>
      </c>
      <c r="J120" s="7" t="s">
        <v>1575</v>
      </c>
      <c r="K120" s="7" t="s">
        <v>30</v>
      </c>
      <c r="L120" s="7" t="s">
        <v>9</v>
      </c>
      <c r="M120" s="7" t="s">
        <v>613</v>
      </c>
      <c r="N120" s="8">
        <v>44300</v>
      </c>
      <c r="O120" s="8"/>
      <c r="P120" s="7" t="s">
        <v>245</v>
      </c>
      <c r="Q120" s="7" t="s">
        <v>246</v>
      </c>
      <c r="R120" s="7" t="s">
        <v>36</v>
      </c>
      <c r="S120" s="7" t="s">
        <v>1667</v>
      </c>
      <c r="T120" s="7" t="s">
        <v>489</v>
      </c>
      <c r="U120" s="7" t="s">
        <v>1668</v>
      </c>
      <c r="V120" s="7" t="s">
        <v>1669</v>
      </c>
      <c r="W120" s="7" t="s">
        <v>721</v>
      </c>
      <c r="X120" s="7" t="s">
        <v>1670</v>
      </c>
      <c r="Y120" s="7" t="s">
        <v>1671</v>
      </c>
      <c r="Z120" s="7" t="s">
        <v>1672</v>
      </c>
      <c r="AA120" s="9">
        <v>35.357172060899998</v>
      </c>
      <c r="AB120" s="9">
        <v>-119.00750828850001</v>
      </c>
      <c r="AC120" s="7" t="s">
        <v>1673</v>
      </c>
      <c r="AD120" s="7" t="s">
        <v>687</v>
      </c>
      <c r="AE120" s="7" t="s">
        <v>62</v>
      </c>
      <c r="AF120" s="8">
        <v>44131</v>
      </c>
      <c r="AG120" s="7" t="s">
        <v>25</v>
      </c>
      <c r="AH120" s="7" t="s">
        <v>557</v>
      </c>
      <c r="AI120" s="8">
        <v>44118</v>
      </c>
      <c r="AJ120" s="7" t="s">
        <v>27</v>
      </c>
      <c r="AK120" s="8">
        <v>44130</v>
      </c>
      <c r="AL120" s="8">
        <v>44118</v>
      </c>
      <c r="AM120" s="8"/>
      <c r="AN120" s="7" t="s">
        <v>9</v>
      </c>
      <c r="AO120" s="8"/>
      <c r="AP120" s="7" t="s">
        <v>29</v>
      </c>
      <c r="AQ120" s="7" t="s">
        <v>9</v>
      </c>
      <c r="AR120" s="7" t="s">
        <v>30</v>
      </c>
      <c r="AS120" s="7" t="s">
        <v>689</v>
      </c>
      <c r="AT120" s="7" t="s">
        <v>9</v>
      </c>
    </row>
    <row r="121" spans="1:46" x14ac:dyDescent="0.2">
      <c r="A121" s="1" t="s">
        <v>2037</v>
      </c>
      <c r="B121" s="7" t="s">
        <v>464</v>
      </c>
      <c r="C121" s="7" t="s">
        <v>511</v>
      </c>
      <c r="D121" s="7" t="s">
        <v>754</v>
      </c>
      <c r="E121" s="7" t="s">
        <v>1674</v>
      </c>
      <c r="F121" s="7" t="s">
        <v>3</v>
      </c>
      <c r="G121" s="7" t="s">
        <v>49</v>
      </c>
      <c r="H121" s="7" t="s">
        <v>1675</v>
      </c>
      <c r="I121" s="7" t="s">
        <v>51</v>
      </c>
      <c r="J121" s="7" t="s">
        <v>1676</v>
      </c>
      <c r="K121" s="7" t="s">
        <v>8</v>
      </c>
      <c r="L121" s="7" t="s">
        <v>9</v>
      </c>
      <c r="M121" s="7" t="s">
        <v>1677</v>
      </c>
      <c r="N121" s="8">
        <v>44210</v>
      </c>
      <c r="O121" s="8"/>
      <c r="P121" s="7" t="s">
        <v>35</v>
      </c>
      <c r="Q121" s="7" t="s">
        <v>12</v>
      </c>
      <c r="R121" s="7" t="s">
        <v>36</v>
      </c>
      <c r="S121" s="7" t="s">
        <v>1678</v>
      </c>
      <c r="T121" s="7" t="s">
        <v>220</v>
      </c>
      <c r="U121" s="7" t="s">
        <v>1679</v>
      </c>
      <c r="V121" s="7" t="s">
        <v>1680</v>
      </c>
      <c r="W121" s="7" t="s">
        <v>760</v>
      </c>
      <c r="X121" s="7" t="s">
        <v>1681</v>
      </c>
      <c r="Y121" s="7" t="s">
        <v>9</v>
      </c>
      <c r="Z121" s="7" t="s">
        <v>1682</v>
      </c>
      <c r="AA121" s="9">
        <v>38.3824777922</v>
      </c>
      <c r="AB121" s="9">
        <v>-120.5251943319</v>
      </c>
      <c r="AC121" s="7" t="s">
        <v>1683</v>
      </c>
      <c r="AD121" s="7" t="s">
        <v>765</v>
      </c>
      <c r="AE121" s="7" t="s">
        <v>62</v>
      </c>
      <c r="AF121" s="8">
        <v>44131</v>
      </c>
      <c r="AG121" s="7" t="s">
        <v>25</v>
      </c>
      <c r="AH121" s="7" t="s">
        <v>589</v>
      </c>
      <c r="AI121" s="8">
        <v>44118</v>
      </c>
      <c r="AJ121" s="7" t="s">
        <v>27</v>
      </c>
      <c r="AK121" s="8">
        <v>44130</v>
      </c>
      <c r="AL121" s="8">
        <v>44145</v>
      </c>
      <c r="AM121" s="8">
        <v>44145</v>
      </c>
      <c r="AN121" s="7" t="s">
        <v>1684</v>
      </c>
      <c r="AO121" s="8">
        <v>44148</v>
      </c>
      <c r="AP121" s="7" t="s">
        <v>47</v>
      </c>
      <c r="AQ121" s="7" t="s">
        <v>9</v>
      </c>
      <c r="AR121" s="7" t="s">
        <v>30</v>
      </c>
      <c r="AS121" s="7" t="s">
        <v>766</v>
      </c>
      <c r="AT121" s="7" t="s">
        <v>9</v>
      </c>
    </row>
    <row r="122" spans="1:46" x14ac:dyDescent="0.2">
      <c r="A122" s="1" t="s">
        <v>2038</v>
      </c>
      <c r="B122" s="7" t="s">
        <v>464</v>
      </c>
      <c r="C122" s="7" t="s">
        <v>661</v>
      </c>
      <c r="D122" s="7" t="s">
        <v>662</v>
      </c>
      <c r="E122" s="7" t="s">
        <v>1685</v>
      </c>
      <c r="F122" s="7" t="s">
        <v>3</v>
      </c>
      <c r="G122" s="7" t="s">
        <v>4</v>
      </c>
      <c r="H122" s="7" t="s">
        <v>1686</v>
      </c>
      <c r="I122" s="7" t="s">
        <v>6</v>
      </c>
      <c r="J122" s="7" t="s">
        <v>66</v>
      </c>
      <c r="K122" s="7" t="s">
        <v>8</v>
      </c>
      <c r="L122" s="7" t="s">
        <v>9</v>
      </c>
      <c r="M122" s="7" t="s">
        <v>1687</v>
      </c>
      <c r="N122" s="8">
        <v>44218</v>
      </c>
      <c r="O122" s="8"/>
      <c r="P122" s="7" t="s">
        <v>245</v>
      </c>
      <c r="Q122" s="7" t="s">
        <v>246</v>
      </c>
      <c r="R122" s="7" t="s">
        <v>36</v>
      </c>
      <c r="S122" s="7" t="s">
        <v>1688</v>
      </c>
      <c r="T122" s="7" t="s">
        <v>15</v>
      </c>
      <c r="U122" s="7" t="s">
        <v>771</v>
      </c>
      <c r="V122" s="7" t="s">
        <v>772</v>
      </c>
      <c r="W122" s="7" t="s">
        <v>773</v>
      </c>
      <c r="X122" s="7" t="s">
        <v>1689</v>
      </c>
      <c r="Y122" s="7" t="s">
        <v>9</v>
      </c>
      <c r="Z122" s="7" t="s">
        <v>1690</v>
      </c>
      <c r="AA122" s="9">
        <v>38.5797025472</v>
      </c>
      <c r="AB122" s="9">
        <v>-120.7115334232</v>
      </c>
      <c r="AC122" s="7" t="s">
        <v>1691</v>
      </c>
      <c r="AD122" s="7" t="s">
        <v>777</v>
      </c>
      <c r="AE122" s="7" t="s">
        <v>45</v>
      </c>
      <c r="AF122" s="8">
        <v>44133</v>
      </c>
      <c r="AG122" s="7" t="s">
        <v>25</v>
      </c>
      <c r="AH122" s="7" t="s">
        <v>660</v>
      </c>
      <c r="AI122" s="8">
        <v>44126</v>
      </c>
      <c r="AJ122" s="7" t="s">
        <v>27</v>
      </c>
      <c r="AK122" s="8">
        <v>44133</v>
      </c>
      <c r="AL122" s="8">
        <v>44159</v>
      </c>
      <c r="AM122" s="8">
        <v>44159</v>
      </c>
      <c r="AN122" s="7" t="s">
        <v>1692</v>
      </c>
      <c r="AO122" s="8">
        <v>44160</v>
      </c>
      <c r="AP122" s="7" t="s">
        <v>29</v>
      </c>
      <c r="AQ122" s="7" t="s">
        <v>1693</v>
      </c>
      <c r="AR122" s="7" t="s">
        <v>8</v>
      </c>
      <c r="AS122" s="7" t="s">
        <v>673</v>
      </c>
      <c r="AT122" s="7" t="s">
        <v>9</v>
      </c>
    </row>
    <row r="123" spans="1:46" x14ac:dyDescent="0.2">
      <c r="A123" s="1" t="s">
        <v>2039</v>
      </c>
      <c r="B123" s="7" t="s">
        <v>464</v>
      </c>
      <c r="C123" s="7" t="s">
        <v>633</v>
      </c>
      <c r="D123" s="7" t="s">
        <v>690</v>
      </c>
      <c r="E123" s="7" t="s">
        <v>1694</v>
      </c>
      <c r="F123" s="7" t="s">
        <v>3</v>
      </c>
      <c r="G123" s="7" t="s">
        <v>4</v>
      </c>
      <c r="H123" s="7" t="s">
        <v>9</v>
      </c>
      <c r="I123" s="7" t="s">
        <v>9</v>
      </c>
      <c r="J123" s="7" t="s">
        <v>9</v>
      </c>
      <c r="K123" s="7" t="s">
        <v>30</v>
      </c>
      <c r="L123" s="7" t="s">
        <v>9</v>
      </c>
      <c r="M123" s="7" t="s">
        <v>78</v>
      </c>
      <c r="N123" s="8">
        <v>44488</v>
      </c>
      <c r="O123" s="8"/>
      <c r="P123" s="7" t="s">
        <v>245</v>
      </c>
      <c r="Q123" s="7" t="s">
        <v>246</v>
      </c>
      <c r="R123" s="7" t="s">
        <v>36</v>
      </c>
      <c r="S123" s="7" t="s">
        <v>1695</v>
      </c>
      <c r="T123" s="7" t="s">
        <v>80</v>
      </c>
      <c r="U123" s="7" t="s">
        <v>1696</v>
      </c>
      <c r="V123" s="7" t="s">
        <v>1697</v>
      </c>
      <c r="W123" s="7" t="s">
        <v>747</v>
      </c>
      <c r="X123" s="7" t="s">
        <v>1698</v>
      </c>
      <c r="Y123" s="7" t="s">
        <v>1699</v>
      </c>
      <c r="Z123" s="7" t="s">
        <v>1700</v>
      </c>
      <c r="AA123" s="9">
        <v>36.753341182</v>
      </c>
      <c r="AB123" s="9">
        <v>-119.7995964057</v>
      </c>
      <c r="AC123" s="7" t="s">
        <v>1701</v>
      </c>
      <c r="AD123" s="7" t="s">
        <v>700</v>
      </c>
      <c r="AE123" s="7" t="s">
        <v>45</v>
      </c>
      <c r="AF123" s="8">
        <v>44133</v>
      </c>
      <c r="AG123" s="7" t="s">
        <v>25</v>
      </c>
      <c r="AH123" s="7" t="s">
        <v>568</v>
      </c>
      <c r="AI123" s="8">
        <v>44123</v>
      </c>
      <c r="AJ123" s="7" t="s">
        <v>27</v>
      </c>
      <c r="AK123" s="8">
        <v>44133</v>
      </c>
      <c r="AL123" s="8">
        <v>44123</v>
      </c>
      <c r="AM123" s="8"/>
      <c r="AN123" s="7" t="s">
        <v>9</v>
      </c>
      <c r="AO123" s="8"/>
      <c r="AP123" s="7" t="s">
        <v>29</v>
      </c>
      <c r="AQ123" s="7" t="s">
        <v>9</v>
      </c>
      <c r="AR123" s="7" t="s">
        <v>30</v>
      </c>
      <c r="AS123" s="7" t="s">
        <v>649</v>
      </c>
      <c r="AT123" s="7" t="s">
        <v>9</v>
      </c>
    </row>
    <row r="124" spans="1:46" x14ac:dyDescent="0.2">
      <c r="A124" s="1" t="s">
        <v>2037</v>
      </c>
      <c r="B124" s="7" t="s">
        <v>464</v>
      </c>
      <c r="C124" s="7" t="s">
        <v>511</v>
      </c>
      <c r="D124" s="7" t="s">
        <v>529</v>
      </c>
      <c r="E124" s="7" t="s">
        <v>1702</v>
      </c>
      <c r="F124" s="7" t="s">
        <v>3</v>
      </c>
      <c r="G124" s="7" t="s">
        <v>4</v>
      </c>
      <c r="H124" s="7" t="s">
        <v>9</v>
      </c>
      <c r="I124" s="7" t="s">
        <v>9</v>
      </c>
      <c r="J124" s="7" t="s">
        <v>9</v>
      </c>
      <c r="K124" s="7" t="s">
        <v>30</v>
      </c>
      <c r="L124" s="7" t="s">
        <v>9</v>
      </c>
      <c r="M124" s="7" t="s">
        <v>1703</v>
      </c>
      <c r="N124" s="8">
        <v>44309</v>
      </c>
      <c r="O124" s="8"/>
      <c r="P124" s="7" t="s">
        <v>245</v>
      </c>
      <c r="Q124" s="7" t="s">
        <v>246</v>
      </c>
      <c r="R124" s="7" t="s">
        <v>36</v>
      </c>
      <c r="S124" s="7" t="s">
        <v>1704</v>
      </c>
      <c r="T124" s="7" t="s">
        <v>80</v>
      </c>
      <c r="U124" s="7" t="s">
        <v>1705</v>
      </c>
      <c r="V124" s="7" t="s">
        <v>1706</v>
      </c>
      <c r="W124" s="7" t="s">
        <v>1707</v>
      </c>
      <c r="X124" s="7" t="s">
        <v>1708</v>
      </c>
      <c r="Y124" s="7" t="s">
        <v>9</v>
      </c>
      <c r="Z124" s="7" t="s">
        <v>1709</v>
      </c>
      <c r="AA124" s="9">
        <v>38.462789534199999</v>
      </c>
      <c r="AB124" s="9">
        <v>-120.5434529043</v>
      </c>
      <c r="AC124" s="7" t="s">
        <v>1710</v>
      </c>
      <c r="AD124" s="7" t="s">
        <v>1711</v>
      </c>
      <c r="AE124" s="7" t="s">
        <v>45</v>
      </c>
      <c r="AF124" s="8">
        <v>44133</v>
      </c>
      <c r="AG124" s="7" t="s">
        <v>25</v>
      </c>
      <c r="AH124" s="7" t="s">
        <v>543</v>
      </c>
      <c r="AI124" s="8">
        <v>44127</v>
      </c>
      <c r="AJ124" s="7" t="s">
        <v>27</v>
      </c>
      <c r="AK124" s="8">
        <v>44133</v>
      </c>
      <c r="AL124" s="8">
        <v>44127</v>
      </c>
      <c r="AM124" s="8"/>
      <c r="AN124" s="7" t="s">
        <v>9</v>
      </c>
      <c r="AO124" s="8"/>
      <c r="AP124" s="7" t="s">
        <v>29</v>
      </c>
      <c r="AQ124" s="7" t="s">
        <v>9</v>
      </c>
      <c r="AR124" s="7" t="s">
        <v>30</v>
      </c>
      <c r="AS124" s="7" t="s">
        <v>1712</v>
      </c>
      <c r="AT124" s="7" t="s">
        <v>9</v>
      </c>
    </row>
    <row r="125" spans="1:46" x14ac:dyDescent="0.2">
      <c r="A125" s="1" t="s">
        <v>2037</v>
      </c>
      <c r="B125" s="7" t="s">
        <v>464</v>
      </c>
      <c r="C125" s="7" t="s">
        <v>511</v>
      </c>
      <c r="D125" s="7" t="s">
        <v>1251</v>
      </c>
      <c r="E125" s="7" t="s">
        <v>1713</v>
      </c>
      <c r="F125" s="7" t="s">
        <v>3</v>
      </c>
      <c r="G125" s="7" t="s">
        <v>4</v>
      </c>
      <c r="H125" s="7" t="s">
        <v>1714</v>
      </c>
      <c r="I125" s="7" t="s">
        <v>6</v>
      </c>
      <c r="J125" s="7" t="s">
        <v>66</v>
      </c>
      <c r="K125" s="7" t="s">
        <v>8</v>
      </c>
      <c r="L125" s="7" t="s">
        <v>9</v>
      </c>
      <c r="M125" s="7" t="s">
        <v>1715</v>
      </c>
      <c r="N125" s="8">
        <v>44215</v>
      </c>
      <c r="O125" s="8"/>
      <c r="P125" s="7" t="s">
        <v>245</v>
      </c>
      <c r="Q125" s="7" t="s">
        <v>246</v>
      </c>
      <c r="R125" s="7" t="s">
        <v>36</v>
      </c>
      <c r="S125" s="7" t="s">
        <v>1716</v>
      </c>
      <c r="T125" s="7" t="s">
        <v>15</v>
      </c>
      <c r="U125" s="7" t="s">
        <v>1717</v>
      </c>
      <c r="V125" s="7" t="s">
        <v>1718</v>
      </c>
      <c r="W125" s="7" t="s">
        <v>1719</v>
      </c>
      <c r="X125" s="7" t="s">
        <v>1720</v>
      </c>
      <c r="Y125" s="7" t="s">
        <v>9</v>
      </c>
      <c r="Z125" s="7" t="s">
        <v>1721</v>
      </c>
      <c r="AA125" s="9">
        <v>38.232499042900002</v>
      </c>
      <c r="AB125" s="9">
        <v>-120.3747939248</v>
      </c>
      <c r="AC125" s="7" t="s">
        <v>1722</v>
      </c>
      <c r="AD125" s="7" t="s">
        <v>1723</v>
      </c>
      <c r="AE125" s="7" t="s">
        <v>45</v>
      </c>
      <c r="AF125" s="8">
        <v>44133</v>
      </c>
      <c r="AG125" s="7" t="s">
        <v>25</v>
      </c>
      <c r="AH125" s="7" t="s">
        <v>738</v>
      </c>
      <c r="AI125" s="8">
        <v>44123</v>
      </c>
      <c r="AJ125" s="7" t="s">
        <v>27</v>
      </c>
      <c r="AK125" s="8">
        <v>44133</v>
      </c>
      <c r="AL125" s="8">
        <v>44154</v>
      </c>
      <c r="AM125" s="8">
        <v>44154</v>
      </c>
      <c r="AN125" s="7" t="s">
        <v>1724</v>
      </c>
      <c r="AO125" s="8">
        <v>44155</v>
      </c>
      <c r="AP125" s="7" t="s">
        <v>29</v>
      </c>
      <c r="AQ125" s="7" t="s">
        <v>9</v>
      </c>
      <c r="AR125" s="7" t="s">
        <v>8</v>
      </c>
      <c r="AS125" s="7" t="s">
        <v>766</v>
      </c>
      <c r="AT125" s="7" t="s">
        <v>9</v>
      </c>
    </row>
    <row r="126" spans="1:46" x14ac:dyDescent="0.2">
      <c r="A126" s="1" t="s">
        <v>2038</v>
      </c>
      <c r="B126" s="7" t="s">
        <v>464</v>
      </c>
      <c r="C126" s="7" t="s">
        <v>661</v>
      </c>
      <c r="D126" s="7" t="s">
        <v>662</v>
      </c>
      <c r="E126" s="7" t="s">
        <v>1725</v>
      </c>
      <c r="F126" s="7" t="s">
        <v>3</v>
      </c>
      <c r="G126" s="7" t="s">
        <v>4</v>
      </c>
      <c r="H126" s="7" t="s">
        <v>9</v>
      </c>
      <c r="I126" s="7" t="s">
        <v>9</v>
      </c>
      <c r="J126" s="7" t="s">
        <v>9</v>
      </c>
      <c r="K126" s="7" t="s">
        <v>30</v>
      </c>
      <c r="L126" s="7" t="s">
        <v>9</v>
      </c>
      <c r="M126" s="7" t="s">
        <v>110</v>
      </c>
      <c r="N126" s="8">
        <v>44490</v>
      </c>
      <c r="O126" s="8"/>
      <c r="P126" s="7" t="s">
        <v>245</v>
      </c>
      <c r="Q126" s="7" t="s">
        <v>246</v>
      </c>
      <c r="R126" s="7" t="s">
        <v>36</v>
      </c>
      <c r="S126" s="7" t="s">
        <v>1726</v>
      </c>
      <c r="T126" s="7" t="s">
        <v>80</v>
      </c>
      <c r="U126" s="7" t="s">
        <v>1727</v>
      </c>
      <c r="V126" s="7" t="s">
        <v>1728</v>
      </c>
      <c r="W126" s="7" t="s">
        <v>1729</v>
      </c>
      <c r="X126" s="7" t="s">
        <v>1730</v>
      </c>
      <c r="Y126" s="7" t="s">
        <v>9</v>
      </c>
      <c r="Z126" s="7" t="s">
        <v>1731</v>
      </c>
      <c r="AA126" s="9">
        <v>38.725846299499999</v>
      </c>
      <c r="AB126" s="9">
        <v>-120.8214548066</v>
      </c>
      <c r="AC126" s="7" t="s">
        <v>1732</v>
      </c>
      <c r="AD126" s="7" t="s">
        <v>832</v>
      </c>
      <c r="AE126" s="7" t="s">
        <v>45</v>
      </c>
      <c r="AF126" s="8">
        <v>44133</v>
      </c>
      <c r="AG126" s="7" t="s">
        <v>25</v>
      </c>
      <c r="AH126" s="7" t="s">
        <v>557</v>
      </c>
      <c r="AI126" s="8">
        <v>44125</v>
      </c>
      <c r="AJ126" s="7" t="s">
        <v>27</v>
      </c>
      <c r="AK126" s="8">
        <v>44133</v>
      </c>
      <c r="AL126" s="8">
        <v>44125</v>
      </c>
      <c r="AM126" s="8"/>
      <c r="AN126" s="7" t="s">
        <v>9</v>
      </c>
      <c r="AO126" s="8"/>
      <c r="AP126" s="7" t="s">
        <v>29</v>
      </c>
      <c r="AQ126" s="7" t="s">
        <v>9</v>
      </c>
      <c r="AR126" s="7" t="s">
        <v>30</v>
      </c>
      <c r="AS126" s="7" t="s">
        <v>673</v>
      </c>
      <c r="AT126" s="7" t="s">
        <v>9</v>
      </c>
    </row>
    <row r="127" spans="1:46" x14ac:dyDescent="0.2">
      <c r="A127" s="1" t="s">
        <v>2038</v>
      </c>
      <c r="B127" s="7" t="s">
        <v>464</v>
      </c>
      <c r="C127" s="7" t="s">
        <v>633</v>
      </c>
      <c r="D127" s="7" t="s">
        <v>1453</v>
      </c>
      <c r="E127" s="7" t="s">
        <v>1733</v>
      </c>
      <c r="F127" s="7" t="s">
        <v>3</v>
      </c>
      <c r="G127" s="7" t="s">
        <v>4</v>
      </c>
      <c r="H127" s="7" t="s">
        <v>9</v>
      </c>
      <c r="I127" s="7" t="s">
        <v>9</v>
      </c>
      <c r="J127" s="7" t="s">
        <v>9</v>
      </c>
      <c r="K127" s="7" t="s">
        <v>30</v>
      </c>
      <c r="L127" s="7" t="s">
        <v>9</v>
      </c>
      <c r="M127" s="7" t="s">
        <v>110</v>
      </c>
      <c r="N127" s="8">
        <v>44489</v>
      </c>
      <c r="O127" s="8"/>
      <c r="P127" s="7" t="s">
        <v>245</v>
      </c>
      <c r="Q127" s="7" t="s">
        <v>246</v>
      </c>
      <c r="R127" s="7" t="s">
        <v>36</v>
      </c>
      <c r="S127" s="7" t="s">
        <v>1734</v>
      </c>
      <c r="T127" s="7" t="s">
        <v>80</v>
      </c>
      <c r="U127" s="7" t="s">
        <v>1735</v>
      </c>
      <c r="V127" s="7" t="s">
        <v>1736</v>
      </c>
      <c r="W127" s="7" t="s">
        <v>1737</v>
      </c>
      <c r="X127" s="7" t="s">
        <v>1738</v>
      </c>
      <c r="Y127" s="7" t="s">
        <v>9</v>
      </c>
      <c r="Z127" s="7" t="s">
        <v>1739</v>
      </c>
      <c r="AA127" s="9">
        <v>36.736987972999998</v>
      </c>
      <c r="AB127" s="9">
        <v>-118.95678722700001</v>
      </c>
      <c r="AC127" s="7" t="s">
        <v>1740</v>
      </c>
      <c r="AD127" s="7" t="s">
        <v>1741</v>
      </c>
      <c r="AE127" s="7" t="s">
        <v>45</v>
      </c>
      <c r="AF127" s="8">
        <v>44133</v>
      </c>
      <c r="AG127" s="7" t="s">
        <v>25</v>
      </c>
      <c r="AH127" s="7" t="s">
        <v>568</v>
      </c>
      <c r="AI127" s="8">
        <v>44124</v>
      </c>
      <c r="AJ127" s="7" t="s">
        <v>27</v>
      </c>
      <c r="AK127" s="8">
        <v>44133</v>
      </c>
      <c r="AL127" s="8">
        <v>44124</v>
      </c>
      <c r="AM127" s="8"/>
      <c r="AN127" s="7" t="s">
        <v>9</v>
      </c>
      <c r="AO127" s="8"/>
      <c r="AP127" s="7" t="s">
        <v>29</v>
      </c>
      <c r="AQ127" s="7" t="s">
        <v>9</v>
      </c>
      <c r="AR127" s="7" t="s">
        <v>30</v>
      </c>
      <c r="AS127" s="7" t="s">
        <v>1742</v>
      </c>
      <c r="AT127" s="7" t="s">
        <v>9</v>
      </c>
    </row>
    <row r="128" spans="1:46" x14ac:dyDescent="0.2">
      <c r="A128" s="1" t="s">
        <v>2038</v>
      </c>
      <c r="B128" s="7" t="s">
        <v>464</v>
      </c>
      <c r="C128" s="7" t="s">
        <v>661</v>
      </c>
      <c r="D128" s="7" t="s">
        <v>662</v>
      </c>
      <c r="E128" s="7" t="s">
        <v>1743</v>
      </c>
      <c r="F128" s="7" t="s">
        <v>3</v>
      </c>
      <c r="G128" s="7" t="s">
        <v>4</v>
      </c>
      <c r="H128" s="7" t="s">
        <v>9</v>
      </c>
      <c r="I128" s="7" t="s">
        <v>9</v>
      </c>
      <c r="J128" s="7" t="s">
        <v>9</v>
      </c>
      <c r="K128" s="7" t="s">
        <v>30</v>
      </c>
      <c r="L128" s="7" t="s">
        <v>9</v>
      </c>
      <c r="M128" s="7" t="s">
        <v>110</v>
      </c>
      <c r="N128" s="8">
        <v>44491</v>
      </c>
      <c r="O128" s="8"/>
      <c r="P128" s="7" t="s">
        <v>245</v>
      </c>
      <c r="Q128" s="7" t="s">
        <v>246</v>
      </c>
      <c r="R128" s="7" t="s">
        <v>36</v>
      </c>
      <c r="S128" s="7" t="s">
        <v>1744</v>
      </c>
      <c r="T128" s="7" t="s">
        <v>80</v>
      </c>
      <c r="U128" s="7" t="s">
        <v>1745</v>
      </c>
      <c r="V128" s="7" t="s">
        <v>1746</v>
      </c>
      <c r="W128" s="7" t="s">
        <v>773</v>
      </c>
      <c r="X128" s="7" t="s">
        <v>1747</v>
      </c>
      <c r="Y128" s="7" t="s">
        <v>9</v>
      </c>
      <c r="Z128" s="7" t="s">
        <v>1748</v>
      </c>
      <c r="AA128" s="9">
        <v>38.599268294600002</v>
      </c>
      <c r="AB128" s="9">
        <v>-120.6972738986</v>
      </c>
      <c r="AC128" s="7" t="s">
        <v>1749</v>
      </c>
      <c r="AD128" s="7" t="s">
        <v>777</v>
      </c>
      <c r="AE128" s="7" t="s">
        <v>45</v>
      </c>
      <c r="AF128" s="8">
        <v>44133</v>
      </c>
      <c r="AG128" s="7" t="s">
        <v>25</v>
      </c>
      <c r="AH128" s="7" t="s">
        <v>660</v>
      </c>
      <c r="AI128" s="8">
        <v>44126</v>
      </c>
      <c r="AJ128" s="7" t="s">
        <v>27</v>
      </c>
      <c r="AK128" s="8">
        <v>44133</v>
      </c>
      <c r="AL128" s="8">
        <v>44126</v>
      </c>
      <c r="AM128" s="8"/>
      <c r="AN128" s="7" t="s">
        <v>9</v>
      </c>
      <c r="AO128" s="8"/>
      <c r="AP128" s="7" t="s">
        <v>29</v>
      </c>
      <c r="AQ128" s="7" t="s">
        <v>9</v>
      </c>
      <c r="AR128" s="7" t="s">
        <v>30</v>
      </c>
      <c r="AS128" s="7" t="s">
        <v>673</v>
      </c>
      <c r="AT128" s="7" t="s">
        <v>9</v>
      </c>
    </row>
    <row r="129" spans="1:46" x14ac:dyDescent="0.2">
      <c r="A129" s="1" t="s">
        <v>2039</v>
      </c>
      <c r="B129" s="7" t="s">
        <v>464</v>
      </c>
      <c r="C129" s="7" t="s">
        <v>633</v>
      </c>
      <c r="D129" s="7" t="s">
        <v>690</v>
      </c>
      <c r="E129" s="7" t="s">
        <v>1750</v>
      </c>
      <c r="F129" s="7" t="s">
        <v>3</v>
      </c>
      <c r="G129" s="7" t="s">
        <v>4</v>
      </c>
      <c r="H129" s="7" t="s">
        <v>9</v>
      </c>
      <c r="I129" s="7" t="s">
        <v>9</v>
      </c>
      <c r="J129" s="7" t="s">
        <v>9</v>
      </c>
      <c r="K129" s="7" t="s">
        <v>30</v>
      </c>
      <c r="L129" s="7" t="s">
        <v>9</v>
      </c>
      <c r="M129" s="7" t="s">
        <v>78</v>
      </c>
      <c r="N129" s="8">
        <v>44488</v>
      </c>
      <c r="O129" s="8"/>
      <c r="P129" s="7" t="s">
        <v>245</v>
      </c>
      <c r="Q129" s="7" t="s">
        <v>246</v>
      </c>
      <c r="R129" s="7" t="s">
        <v>36</v>
      </c>
      <c r="S129" s="7" t="s">
        <v>1751</v>
      </c>
      <c r="T129" s="7" t="s">
        <v>80</v>
      </c>
      <c r="U129" s="7" t="s">
        <v>1752</v>
      </c>
      <c r="V129" s="7" t="s">
        <v>1753</v>
      </c>
      <c r="W129" s="7" t="s">
        <v>1754</v>
      </c>
      <c r="X129" s="7" t="s">
        <v>1755</v>
      </c>
      <c r="Y129" s="7" t="s">
        <v>1756</v>
      </c>
      <c r="Z129" s="7" t="s">
        <v>1757</v>
      </c>
      <c r="AA129" s="9">
        <v>36.769266245899999</v>
      </c>
      <c r="AB129" s="9">
        <v>-119.77990678890001</v>
      </c>
      <c r="AC129" s="7" t="s">
        <v>1758</v>
      </c>
      <c r="AD129" s="7" t="s">
        <v>1759</v>
      </c>
      <c r="AE129" s="7" t="s">
        <v>45</v>
      </c>
      <c r="AF129" s="8">
        <v>44133</v>
      </c>
      <c r="AG129" s="7" t="s">
        <v>25</v>
      </c>
      <c r="AH129" s="7" t="s">
        <v>568</v>
      </c>
      <c r="AI129" s="8">
        <v>44123</v>
      </c>
      <c r="AJ129" s="7" t="s">
        <v>27</v>
      </c>
      <c r="AK129" s="8">
        <v>44133</v>
      </c>
      <c r="AL129" s="8">
        <v>44123</v>
      </c>
      <c r="AM129" s="8"/>
      <c r="AN129" s="7" t="s">
        <v>9</v>
      </c>
      <c r="AO129" s="8"/>
      <c r="AP129" s="7" t="s">
        <v>29</v>
      </c>
      <c r="AQ129" s="7" t="s">
        <v>9</v>
      </c>
      <c r="AR129" s="7" t="s">
        <v>30</v>
      </c>
      <c r="AS129" s="7" t="s">
        <v>649</v>
      </c>
      <c r="AT129" s="7" t="s">
        <v>9</v>
      </c>
    </row>
    <row r="130" spans="1:46" x14ac:dyDescent="0.2">
      <c r="A130" s="1" t="s">
        <v>2037</v>
      </c>
      <c r="B130" s="7" t="s">
        <v>464</v>
      </c>
      <c r="C130" s="7" t="s">
        <v>511</v>
      </c>
      <c r="D130" s="7" t="s">
        <v>754</v>
      </c>
      <c r="E130" s="7" t="s">
        <v>1760</v>
      </c>
      <c r="F130" s="7" t="s">
        <v>3</v>
      </c>
      <c r="G130" s="7" t="s">
        <v>4</v>
      </c>
      <c r="H130" s="7" t="s">
        <v>1761</v>
      </c>
      <c r="I130" s="7" t="s">
        <v>6</v>
      </c>
      <c r="J130" s="7" t="s">
        <v>7</v>
      </c>
      <c r="K130" s="7" t="s">
        <v>8</v>
      </c>
      <c r="L130" s="7" t="s">
        <v>9</v>
      </c>
      <c r="M130" s="7" t="s">
        <v>1467</v>
      </c>
      <c r="N130" s="8">
        <v>44219</v>
      </c>
      <c r="O130" s="8"/>
      <c r="P130" s="7" t="s">
        <v>245</v>
      </c>
      <c r="Q130" s="7" t="s">
        <v>246</v>
      </c>
      <c r="R130" s="7" t="s">
        <v>36</v>
      </c>
      <c r="S130" s="7" t="s">
        <v>1762</v>
      </c>
      <c r="T130" s="7" t="s">
        <v>220</v>
      </c>
      <c r="U130" s="7" t="s">
        <v>1763</v>
      </c>
      <c r="V130" s="7" t="s">
        <v>1764</v>
      </c>
      <c r="W130" s="7" t="s">
        <v>1707</v>
      </c>
      <c r="X130" s="7" t="s">
        <v>1765</v>
      </c>
      <c r="Y130" s="7" t="s">
        <v>9</v>
      </c>
      <c r="Z130" s="7" t="s">
        <v>1766</v>
      </c>
      <c r="AA130" s="9">
        <v>38.446829042799997</v>
      </c>
      <c r="AB130" s="9">
        <v>-120.5425459171</v>
      </c>
      <c r="AC130" s="7" t="s">
        <v>1767</v>
      </c>
      <c r="AD130" s="7" t="s">
        <v>1711</v>
      </c>
      <c r="AE130" s="7" t="s">
        <v>45</v>
      </c>
      <c r="AF130" s="8">
        <v>44133</v>
      </c>
      <c r="AG130" s="7" t="s">
        <v>25</v>
      </c>
      <c r="AH130" s="7" t="s">
        <v>543</v>
      </c>
      <c r="AI130" s="8">
        <v>44127</v>
      </c>
      <c r="AJ130" s="7" t="s">
        <v>27</v>
      </c>
      <c r="AK130" s="8">
        <v>44133</v>
      </c>
      <c r="AL130" s="8">
        <v>44154</v>
      </c>
      <c r="AM130" s="8">
        <v>44154</v>
      </c>
      <c r="AN130" s="7" t="s">
        <v>558</v>
      </c>
      <c r="AO130" s="8">
        <v>44158</v>
      </c>
      <c r="AP130" s="7" t="s">
        <v>29</v>
      </c>
      <c r="AQ130" s="7" t="s">
        <v>9</v>
      </c>
      <c r="AR130" s="7" t="s">
        <v>8</v>
      </c>
      <c r="AS130" s="7" t="s">
        <v>1712</v>
      </c>
      <c r="AT130" s="7" t="s">
        <v>9</v>
      </c>
    </row>
    <row r="131" spans="1:46" x14ac:dyDescent="0.2">
      <c r="A131" s="1" t="s">
        <v>2037</v>
      </c>
      <c r="B131" s="7" t="s">
        <v>464</v>
      </c>
      <c r="C131" s="7" t="s">
        <v>511</v>
      </c>
      <c r="D131" s="7" t="s">
        <v>1251</v>
      </c>
      <c r="E131" s="7" t="s">
        <v>1768</v>
      </c>
      <c r="F131" s="7" t="s">
        <v>3</v>
      </c>
      <c r="G131" s="7" t="s">
        <v>4</v>
      </c>
      <c r="H131" s="7" t="s">
        <v>1769</v>
      </c>
      <c r="I131" s="7" t="s">
        <v>6</v>
      </c>
      <c r="J131" s="7" t="s">
        <v>66</v>
      </c>
      <c r="K131" s="7" t="s">
        <v>8</v>
      </c>
      <c r="L131" s="7" t="s">
        <v>9</v>
      </c>
      <c r="M131" s="7" t="s">
        <v>1770</v>
      </c>
      <c r="N131" s="8">
        <v>44217</v>
      </c>
      <c r="O131" s="8"/>
      <c r="P131" s="7" t="s">
        <v>245</v>
      </c>
      <c r="Q131" s="7" t="s">
        <v>246</v>
      </c>
      <c r="R131" s="7" t="s">
        <v>36</v>
      </c>
      <c r="S131" s="7" t="s">
        <v>1771</v>
      </c>
      <c r="T131" s="7" t="s">
        <v>15</v>
      </c>
      <c r="U131" s="7" t="s">
        <v>1772</v>
      </c>
      <c r="V131" s="7" t="s">
        <v>1773</v>
      </c>
      <c r="W131" s="7" t="s">
        <v>1774</v>
      </c>
      <c r="X131" s="7" t="s">
        <v>1775</v>
      </c>
      <c r="Y131" s="7" t="s">
        <v>9</v>
      </c>
      <c r="Z131" s="7" t="s">
        <v>1776</v>
      </c>
      <c r="AA131" s="9">
        <v>38.238937841899997</v>
      </c>
      <c r="AB131" s="9">
        <v>-120.3744514767</v>
      </c>
      <c r="AC131" s="7" t="s">
        <v>1777</v>
      </c>
      <c r="AD131" s="7" t="s">
        <v>1723</v>
      </c>
      <c r="AE131" s="7" t="s">
        <v>45</v>
      </c>
      <c r="AF131" s="8">
        <v>44133</v>
      </c>
      <c r="AG131" s="7" t="s">
        <v>25</v>
      </c>
      <c r="AH131" s="7" t="s">
        <v>738</v>
      </c>
      <c r="AI131" s="8">
        <v>44125</v>
      </c>
      <c r="AJ131" s="7" t="s">
        <v>27</v>
      </c>
      <c r="AK131" s="8">
        <v>44133</v>
      </c>
      <c r="AL131" s="8">
        <v>44154</v>
      </c>
      <c r="AM131" s="8">
        <v>44154</v>
      </c>
      <c r="AN131" s="7" t="s">
        <v>1724</v>
      </c>
      <c r="AO131" s="8">
        <v>44155</v>
      </c>
      <c r="AP131" s="7" t="s">
        <v>29</v>
      </c>
      <c r="AQ131" s="7" t="s">
        <v>9</v>
      </c>
      <c r="AR131" s="7" t="s">
        <v>8</v>
      </c>
      <c r="AS131" s="7" t="s">
        <v>766</v>
      </c>
      <c r="AT131" s="7" t="s">
        <v>9</v>
      </c>
    </row>
    <row r="132" spans="1:46" x14ac:dyDescent="0.2">
      <c r="A132" s="1" t="s">
        <v>2037</v>
      </c>
      <c r="B132" s="7" t="s">
        <v>464</v>
      </c>
      <c r="C132" s="7" t="s">
        <v>511</v>
      </c>
      <c r="D132" s="7" t="s">
        <v>1251</v>
      </c>
      <c r="E132" s="7" t="s">
        <v>1778</v>
      </c>
      <c r="F132" s="7" t="s">
        <v>3</v>
      </c>
      <c r="G132" s="7" t="s">
        <v>4</v>
      </c>
      <c r="H132" s="7" t="s">
        <v>9</v>
      </c>
      <c r="I132" s="7" t="s">
        <v>9</v>
      </c>
      <c r="J132" s="7" t="s">
        <v>9</v>
      </c>
      <c r="K132" s="7" t="s">
        <v>30</v>
      </c>
      <c r="L132" s="7" t="s">
        <v>9</v>
      </c>
      <c r="M132" s="7" t="s">
        <v>1703</v>
      </c>
      <c r="N132" s="8">
        <v>44314</v>
      </c>
      <c r="O132" s="8"/>
      <c r="P132" s="7" t="s">
        <v>245</v>
      </c>
      <c r="Q132" s="7" t="s">
        <v>246</v>
      </c>
      <c r="R132" s="7" t="s">
        <v>36</v>
      </c>
      <c r="S132" s="7" t="s">
        <v>1779</v>
      </c>
      <c r="T132" s="7" t="s">
        <v>80</v>
      </c>
      <c r="U132" s="7" t="s">
        <v>1780</v>
      </c>
      <c r="V132" s="7" t="s">
        <v>1781</v>
      </c>
      <c r="W132" s="7" t="s">
        <v>1782</v>
      </c>
      <c r="X132" s="7" t="s">
        <v>1783</v>
      </c>
      <c r="Y132" s="7" t="s">
        <v>9</v>
      </c>
      <c r="Z132" s="7" t="s">
        <v>1784</v>
      </c>
      <c r="AA132" s="9">
        <v>38.310183007200003</v>
      </c>
      <c r="AB132" s="9">
        <v>-120.2688639404</v>
      </c>
      <c r="AC132" s="7" t="s">
        <v>1785</v>
      </c>
      <c r="AD132" s="7" t="s">
        <v>1723</v>
      </c>
      <c r="AE132" s="7" t="s">
        <v>62</v>
      </c>
      <c r="AF132" s="8">
        <v>44144</v>
      </c>
      <c r="AG132" s="7" t="s">
        <v>25</v>
      </c>
      <c r="AH132" s="7" t="s">
        <v>738</v>
      </c>
      <c r="AI132" s="8">
        <v>44132</v>
      </c>
      <c r="AJ132" s="7" t="s">
        <v>27</v>
      </c>
      <c r="AK132" s="8">
        <v>44144</v>
      </c>
      <c r="AL132" s="8">
        <v>44132</v>
      </c>
      <c r="AM132" s="8"/>
      <c r="AN132" s="7" t="s">
        <v>9</v>
      </c>
      <c r="AO132" s="8"/>
      <c r="AP132" s="7" t="s">
        <v>29</v>
      </c>
      <c r="AQ132" s="7" t="s">
        <v>9</v>
      </c>
      <c r="AR132" s="7" t="s">
        <v>30</v>
      </c>
      <c r="AS132" s="7" t="s">
        <v>766</v>
      </c>
      <c r="AT132" s="7" t="s">
        <v>9</v>
      </c>
    </row>
    <row r="133" spans="1:46" x14ac:dyDescent="0.2">
      <c r="A133" s="1" t="s">
        <v>2037</v>
      </c>
      <c r="B133" s="7" t="s">
        <v>464</v>
      </c>
      <c r="C133" s="7" t="s">
        <v>511</v>
      </c>
      <c r="D133" s="7" t="s">
        <v>1251</v>
      </c>
      <c r="E133" s="7" t="s">
        <v>1786</v>
      </c>
      <c r="F133" s="7" t="s">
        <v>3</v>
      </c>
      <c r="G133" s="7" t="s">
        <v>4</v>
      </c>
      <c r="H133" s="7" t="s">
        <v>9</v>
      </c>
      <c r="I133" s="7" t="s">
        <v>9</v>
      </c>
      <c r="J133" s="7" t="s">
        <v>9</v>
      </c>
      <c r="K133" s="7" t="s">
        <v>30</v>
      </c>
      <c r="L133" s="7" t="s">
        <v>9</v>
      </c>
      <c r="M133" s="7" t="s">
        <v>1787</v>
      </c>
      <c r="N133" s="8">
        <v>44314</v>
      </c>
      <c r="O133" s="8"/>
      <c r="P133" s="7" t="s">
        <v>245</v>
      </c>
      <c r="Q133" s="7" t="s">
        <v>246</v>
      </c>
      <c r="R133" s="7" t="s">
        <v>36</v>
      </c>
      <c r="S133" s="7" t="s">
        <v>1788</v>
      </c>
      <c r="T133" s="7" t="s">
        <v>474</v>
      </c>
      <c r="U133" s="7" t="s">
        <v>1789</v>
      </c>
      <c r="V133" s="7" t="s">
        <v>1790</v>
      </c>
      <c r="W133" s="7" t="s">
        <v>1782</v>
      </c>
      <c r="X133" s="7" t="s">
        <v>1783</v>
      </c>
      <c r="Y133" s="7" t="s">
        <v>9</v>
      </c>
      <c r="Z133" s="7" t="s">
        <v>1791</v>
      </c>
      <c r="AA133" s="9">
        <v>38.311363495199998</v>
      </c>
      <c r="AB133" s="9">
        <v>-120.2643348364</v>
      </c>
      <c r="AC133" s="7" t="s">
        <v>1792</v>
      </c>
      <c r="AD133" s="7" t="s">
        <v>1723</v>
      </c>
      <c r="AE133" s="7" t="s">
        <v>62</v>
      </c>
      <c r="AF133" s="8">
        <v>44144</v>
      </c>
      <c r="AG133" s="7" t="s">
        <v>25</v>
      </c>
      <c r="AH133" s="7" t="s">
        <v>738</v>
      </c>
      <c r="AI133" s="8">
        <v>44132</v>
      </c>
      <c r="AJ133" s="7" t="s">
        <v>27</v>
      </c>
      <c r="AK133" s="8">
        <v>44144</v>
      </c>
      <c r="AL133" s="8">
        <v>44160</v>
      </c>
      <c r="AM133" s="8"/>
      <c r="AN133" s="7" t="s">
        <v>9</v>
      </c>
      <c r="AO133" s="8">
        <v>44160</v>
      </c>
      <c r="AP133" s="7" t="s">
        <v>29</v>
      </c>
      <c r="AQ133" s="7" t="s">
        <v>9</v>
      </c>
      <c r="AR133" s="7" t="s">
        <v>30</v>
      </c>
      <c r="AS133" s="7" t="s">
        <v>766</v>
      </c>
      <c r="AT133" s="7" t="s">
        <v>9</v>
      </c>
    </row>
    <row r="134" spans="1:46" x14ac:dyDescent="0.2">
      <c r="A134" s="1" t="s">
        <v>2041</v>
      </c>
      <c r="B134" s="7" t="s">
        <v>464</v>
      </c>
      <c r="C134" s="7" t="s">
        <v>661</v>
      </c>
      <c r="D134" s="7" t="s">
        <v>779</v>
      </c>
      <c r="E134" s="7" t="s">
        <v>1793</v>
      </c>
      <c r="F134" s="7" t="s">
        <v>3</v>
      </c>
      <c r="G134" s="7" t="s">
        <v>4</v>
      </c>
      <c r="H134" s="7" t="s">
        <v>1794</v>
      </c>
      <c r="I134" s="7" t="s">
        <v>6</v>
      </c>
      <c r="J134" s="7" t="s">
        <v>66</v>
      </c>
      <c r="K134" s="7" t="s">
        <v>8</v>
      </c>
      <c r="L134" s="7" t="s">
        <v>9</v>
      </c>
      <c r="M134" s="7" t="s">
        <v>1795</v>
      </c>
      <c r="N134" s="8">
        <v>44226</v>
      </c>
      <c r="O134" s="8"/>
      <c r="P134" s="7" t="s">
        <v>245</v>
      </c>
      <c r="Q134" s="7" t="s">
        <v>246</v>
      </c>
      <c r="R134" s="7" t="s">
        <v>36</v>
      </c>
      <c r="S134" s="7" t="s">
        <v>1796</v>
      </c>
      <c r="T134" s="7" t="s">
        <v>15</v>
      </c>
      <c r="U134" s="7" t="s">
        <v>1797</v>
      </c>
      <c r="V134" s="7" t="s">
        <v>1798</v>
      </c>
      <c r="W134" s="7" t="s">
        <v>1799</v>
      </c>
      <c r="X134" s="7" t="s">
        <v>1800</v>
      </c>
      <c r="Y134" s="7" t="s">
        <v>9</v>
      </c>
      <c r="Z134" s="7" t="s">
        <v>1801</v>
      </c>
      <c r="AA134" s="9">
        <v>39.147608358900001</v>
      </c>
      <c r="AB134" s="9">
        <v>-121.0461936495</v>
      </c>
      <c r="AC134" s="7" t="s">
        <v>1802</v>
      </c>
      <c r="AD134" s="7" t="s">
        <v>789</v>
      </c>
      <c r="AE134" s="7" t="s">
        <v>62</v>
      </c>
      <c r="AF134" s="8">
        <v>44144</v>
      </c>
      <c r="AG134" s="7" t="s">
        <v>25</v>
      </c>
      <c r="AH134" s="7" t="s">
        <v>498</v>
      </c>
      <c r="AI134" s="8">
        <v>44134</v>
      </c>
      <c r="AJ134" s="7" t="s">
        <v>27</v>
      </c>
      <c r="AK134" s="8">
        <v>44144</v>
      </c>
      <c r="AL134" s="8">
        <v>44158</v>
      </c>
      <c r="AM134" s="8">
        <v>44158</v>
      </c>
      <c r="AN134" s="7" t="s">
        <v>1803</v>
      </c>
      <c r="AO134" s="8">
        <v>44159</v>
      </c>
      <c r="AP134" s="7" t="s">
        <v>29</v>
      </c>
      <c r="AQ134" s="7" t="s">
        <v>1693</v>
      </c>
      <c r="AR134" s="7" t="s">
        <v>8</v>
      </c>
      <c r="AS134" s="7" t="s">
        <v>790</v>
      </c>
      <c r="AT134" s="7" t="s">
        <v>9</v>
      </c>
    </row>
    <row r="135" spans="1:46" x14ac:dyDescent="0.2">
      <c r="A135" s="1" t="s">
        <v>2037</v>
      </c>
      <c r="B135" s="7" t="s">
        <v>464</v>
      </c>
      <c r="C135" s="7" t="s">
        <v>661</v>
      </c>
      <c r="D135" s="7" t="s">
        <v>662</v>
      </c>
      <c r="E135" s="7" t="s">
        <v>1804</v>
      </c>
      <c r="F135" s="7" t="s">
        <v>3</v>
      </c>
      <c r="G135" s="7" t="s">
        <v>4</v>
      </c>
      <c r="H135" s="7" t="s">
        <v>1805</v>
      </c>
      <c r="I135" s="7" t="s">
        <v>6</v>
      </c>
      <c r="J135" s="7" t="s">
        <v>66</v>
      </c>
      <c r="K135" s="7" t="s">
        <v>8</v>
      </c>
      <c r="L135" s="7" t="s">
        <v>9</v>
      </c>
      <c r="M135" s="7" t="s">
        <v>1806</v>
      </c>
      <c r="N135" s="8">
        <v>44165</v>
      </c>
      <c r="O135" s="8"/>
      <c r="P135" s="7" t="s">
        <v>245</v>
      </c>
      <c r="Q135" s="7" t="s">
        <v>246</v>
      </c>
      <c r="R135" s="7" t="s">
        <v>36</v>
      </c>
      <c r="S135" s="7" t="s">
        <v>1807</v>
      </c>
      <c r="T135" s="7" t="s">
        <v>15</v>
      </c>
      <c r="U135" s="7" t="s">
        <v>1808</v>
      </c>
      <c r="V135" s="7" t="s">
        <v>1809</v>
      </c>
      <c r="W135" s="7" t="s">
        <v>1810</v>
      </c>
      <c r="X135" s="7" t="s">
        <v>1811</v>
      </c>
      <c r="Y135" s="7" t="s">
        <v>9</v>
      </c>
      <c r="Z135" s="7" t="s">
        <v>1812</v>
      </c>
      <c r="AA135" s="9">
        <v>38.738226728000001</v>
      </c>
      <c r="AB135" s="9">
        <v>-120.5729321906</v>
      </c>
      <c r="AC135" s="7" t="s">
        <v>1813</v>
      </c>
      <c r="AD135" s="7" t="s">
        <v>1814</v>
      </c>
      <c r="AE135" s="7" t="s">
        <v>45</v>
      </c>
      <c r="AF135" s="8">
        <v>44144</v>
      </c>
      <c r="AG135" s="7" t="s">
        <v>25</v>
      </c>
      <c r="AH135" s="7" t="s">
        <v>543</v>
      </c>
      <c r="AI135" s="8">
        <v>44134</v>
      </c>
      <c r="AJ135" s="7" t="s">
        <v>27</v>
      </c>
      <c r="AK135" s="8">
        <v>44144</v>
      </c>
      <c r="AL135" s="8">
        <v>44160</v>
      </c>
      <c r="AM135" s="8"/>
      <c r="AN135" s="7" t="s">
        <v>9</v>
      </c>
      <c r="AO135" s="8">
        <v>44167</v>
      </c>
      <c r="AP135" s="7" t="s">
        <v>29</v>
      </c>
      <c r="AQ135" s="7" t="s">
        <v>1693</v>
      </c>
      <c r="AR135" s="7" t="s">
        <v>8</v>
      </c>
      <c r="AS135" s="7" t="s">
        <v>673</v>
      </c>
      <c r="AT135" s="7" t="s">
        <v>9</v>
      </c>
    </row>
    <row r="136" spans="1:46" x14ac:dyDescent="0.2">
      <c r="A136" s="1" t="s">
        <v>2037</v>
      </c>
      <c r="B136" s="7" t="s">
        <v>464</v>
      </c>
      <c r="C136" s="7" t="s">
        <v>661</v>
      </c>
      <c r="D136" s="7" t="s">
        <v>662</v>
      </c>
      <c r="E136" s="7" t="s">
        <v>1815</v>
      </c>
      <c r="F136" s="7" t="s">
        <v>3</v>
      </c>
      <c r="G136" s="7" t="s">
        <v>4</v>
      </c>
      <c r="H136" s="7" t="s">
        <v>9</v>
      </c>
      <c r="I136" s="7" t="s">
        <v>9</v>
      </c>
      <c r="J136" s="7" t="s">
        <v>9</v>
      </c>
      <c r="K136" s="7" t="s">
        <v>30</v>
      </c>
      <c r="L136" s="7" t="s">
        <v>9</v>
      </c>
      <c r="M136" s="7" t="s">
        <v>1787</v>
      </c>
      <c r="N136" s="8">
        <v>44316</v>
      </c>
      <c r="O136" s="8"/>
      <c r="P136" s="7" t="s">
        <v>245</v>
      </c>
      <c r="Q136" s="7" t="s">
        <v>246</v>
      </c>
      <c r="R136" s="7" t="s">
        <v>36</v>
      </c>
      <c r="S136" s="7" t="s">
        <v>1816</v>
      </c>
      <c r="T136" s="7" t="s">
        <v>474</v>
      </c>
      <c r="U136" s="7" t="s">
        <v>1817</v>
      </c>
      <c r="V136" s="7" t="s">
        <v>1818</v>
      </c>
      <c r="W136" s="7" t="s">
        <v>1810</v>
      </c>
      <c r="X136" s="7" t="s">
        <v>1819</v>
      </c>
      <c r="Y136" s="7" t="s">
        <v>1820</v>
      </c>
      <c r="Z136" s="7" t="s">
        <v>1821</v>
      </c>
      <c r="AA136" s="9">
        <v>38.632055597899999</v>
      </c>
      <c r="AB136" s="9">
        <v>-120.546674137</v>
      </c>
      <c r="AC136" s="7" t="s">
        <v>1822</v>
      </c>
      <c r="AD136" s="7" t="s">
        <v>1823</v>
      </c>
      <c r="AE136" s="7" t="s">
        <v>62</v>
      </c>
      <c r="AF136" s="8">
        <v>44144</v>
      </c>
      <c r="AG136" s="7" t="s">
        <v>25</v>
      </c>
      <c r="AH136" s="7" t="s">
        <v>543</v>
      </c>
      <c r="AI136" s="8">
        <v>44135</v>
      </c>
      <c r="AJ136" s="7" t="s">
        <v>27</v>
      </c>
      <c r="AK136" s="8">
        <v>44144</v>
      </c>
      <c r="AL136" s="8">
        <v>44173</v>
      </c>
      <c r="AM136" s="8"/>
      <c r="AN136" s="7" t="s">
        <v>9</v>
      </c>
      <c r="AO136" s="8">
        <v>44173</v>
      </c>
      <c r="AP136" s="7" t="s">
        <v>29</v>
      </c>
      <c r="AQ136" s="7" t="s">
        <v>9</v>
      </c>
      <c r="AR136" s="7" t="s">
        <v>30</v>
      </c>
      <c r="AS136" s="7" t="s">
        <v>673</v>
      </c>
      <c r="AT136" s="7" t="s">
        <v>9</v>
      </c>
    </row>
    <row r="137" spans="1:46" x14ac:dyDescent="0.2">
      <c r="A137" s="1" t="s">
        <v>2038</v>
      </c>
      <c r="B137" s="7" t="s">
        <v>464</v>
      </c>
      <c r="C137" s="7" t="s">
        <v>661</v>
      </c>
      <c r="D137" s="7" t="s">
        <v>779</v>
      </c>
      <c r="E137" s="7" t="s">
        <v>1824</v>
      </c>
      <c r="F137" s="7" t="s">
        <v>3</v>
      </c>
      <c r="G137" s="7" t="s">
        <v>4</v>
      </c>
      <c r="H137" s="7" t="s">
        <v>9</v>
      </c>
      <c r="I137" s="7" t="s">
        <v>9</v>
      </c>
      <c r="J137" s="7" t="s">
        <v>9</v>
      </c>
      <c r="K137" s="7" t="s">
        <v>30</v>
      </c>
      <c r="L137" s="7" t="s">
        <v>9</v>
      </c>
      <c r="M137" s="7" t="s">
        <v>110</v>
      </c>
      <c r="N137" s="8">
        <v>44314</v>
      </c>
      <c r="O137" s="8"/>
      <c r="P137" s="7" t="s">
        <v>245</v>
      </c>
      <c r="Q137" s="7" t="s">
        <v>246</v>
      </c>
      <c r="R137" s="7" t="s">
        <v>36</v>
      </c>
      <c r="S137" s="7" t="s">
        <v>1825</v>
      </c>
      <c r="T137" s="7" t="s">
        <v>80</v>
      </c>
      <c r="U137" s="7" t="s">
        <v>1826</v>
      </c>
      <c r="V137" s="7" t="s">
        <v>1827</v>
      </c>
      <c r="W137" s="7" t="s">
        <v>785</v>
      </c>
      <c r="X137" s="7" t="s">
        <v>1828</v>
      </c>
      <c r="Y137" s="7" t="s">
        <v>9</v>
      </c>
      <c r="Z137" s="7" t="s">
        <v>1829</v>
      </c>
      <c r="AA137" s="9">
        <v>39.129847249800001</v>
      </c>
      <c r="AB137" s="9">
        <v>-121.0852014029</v>
      </c>
      <c r="AC137" s="7" t="s">
        <v>1830</v>
      </c>
      <c r="AD137" s="7" t="s">
        <v>789</v>
      </c>
      <c r="AE137" s="7" t="s">
        <v>62</v>
      </c>
      <c r="AF137" s="8">
        <v>44144</v>
      </c>
      <c r="AG137" s="7" t="s">
        <v>25</v>
      </c>
      <c r="AH137" s="7" t="s">
        <v>589</v>
      </c>
      <c r="AI137" s="8">
        <v>44132</v>
      </c>
      <c r="AJ137" s="7" t="s">
        <v>27</v>
      </c>
      <c r="AK137" s="8">
        <v>44144</v>
      </c>
      <c r="AL137" s="8">
        <v>44132</v>
      </c>
      <c r="AM137" s="8"/>
      <c r="AN137" s="7" t="s">
        <v>9</v>
      </c>
      <c r="AO137" s="8"/>
      <c r="AP137" s="7" t="s">
        <v>29</v>
      </c>
      <c r="AQ137" s="7" t="s">
        <v>9</v>
      </c>
      <c r="AR137" s="7" t="s">
        <v>30</v>
      </c>
      <c r="AS137" s="7" t="s">
        <v>790</v>
      </c>
      <c r="AT137" s="7" t="s">
        <v>9</v>
      </c>
    </row>
    <row r="138" spans="1:46" x14ac:dyDescent="0.2">
      <c r="A138" s="1" t="s">
        <v>2039</v>
      </c>
      <c r="B138" s="7" t="s">
        <v>464</v>
      </c>
      <c r="C138" s="7" t="s">
        <v>661</v>
      </c>
      <c r="D138" s="7" t="s">
        <v>779</v>
      </c>
      <c r="E138" s="7" t="s">
        <v>1831</v>
      </c>
      <c r="F138" s="7" t="s">
        <v>3</v>
      </c>
      <c r="G138" s="7" t="s">
        <v>4</v>
      </c>
      <c r="H138" s="7" t="s">
        <v>1832</v>
      </c>
      <c r="I138" s="7" t="s">
        <v>6</v>
      </c>
      <c r="J138" s="7" t="s">
        <v>66</v>
      </c>
      <c r="K138" s="7" t="s">
        <v>8</v>
      </c>
      <c r="L138" s="7" t="s">
        <v>9</v>
      </c>
      <c r="M138" s="7" t="s">
        <v>385</v>
      </c>
      <c r="N138" s="8">
        <v>44195</v>
      </c>
      <c r="O138" s="8"/>
      <c r="P138" s="7" t="s">
        <v>245</v>
      </c>
      <c r="Q138" s="7" t="s">
        <v>246</v>
      </c>
      <c r="R138" s="7" t="s">
        <v>36</v>
      </c>
      <c r="S138" s="7" t="s">
        <v>1833</v>
      </c>
      <c r="T138" s="7" t="s">
        <v>15</v>
      </c>
      <c r="U138" s="7" t="s">
        <v>1834</v>
      </c>
      <c r="V138" s="7" t="s">
        <v>1835</v>
      </c>
      <c r="W138" s="7" t="s">
        <v>862</v>
      </c>
      <c r="X138" s="7" t="s">
        <v>1836</v>
      </c>
      <c r="Y138" s="7" t="s">
        <v>9</v>
      </c>
      <c r="Z138" s="7" t="s">
        <v>1837</v>
      </c>
      <c r="AA138" s="9">
        <v>39.140163636700002</v>
      </c>
      <c r="AB138" s="9">
        <v>-121.0543049776</v>
      </c>
      <c r="AC138" s="7" t="s">
        <v>1838</v>
      </c>
      <c r="AD138" s="7" t="s">
        <v>789</v>
      </c>
      <c r="AE138" s="7" t="s">
        <v>45</v>
      </c>
      <c r="AF138" s="8">
        <v>44144</v>
      </c>
      <c r="AG138" s="7" t="s">
        <v>25</v>
      </c>
      <c r="AH138" s="7" t="s">
        <v>498</v>
      </c>
      <c r="AI138" s="8">
        <v>44134</v>
      </c>
      <c r="AJ138" s="7" t="s">
        <v>27</v>
      </c>
      <c r="AK138" s="8">
        <v>44144</v>
      </c>
      <c r="AL138" s="8">
        <v>44153</v>
      </c>
      <c r="AM138" s="8"/>
      <c r="AN138" s="7" t="s">
        <v>9</v>
      </c>
      <c r="AO138" s="8">
        <v>44158</v>
      </c>
      <c r="AP138" s="7" t="s">
        <v>29</v>
      </c>
      <c r="AQ138" s="7" t="s">
        <v>1693</v>
      </c>
      <c r="AR138" s="7" t="s">
        <v>8</v>
      </c>
      <c r="AS138" s="7" t="s">
        <v>790</v>
      </c>
      <c r="AT138" s="7" t="s">
        <v>9</v>
      </c>
    </row>
    <row r="139" spans="1:46" x14ac:dyDescent="0.2">
      <c r="A139" s="1" t="s">
        <v>2038</v>
      </c>
      <c r="B139" s="7" t="s">
        <v>464</v>
      </c>
      <c r="C139" s="7" t="s">
        <v>661</v>
      </c>
      <c r="D139" s="7" t="s">
        <v>662</v>
      </c>
      <c r="E139" s="7" t="s">
        <v>1839</v>
      </c>
      <c r="F139" s="7" t="s">
        <v>3</v>
      </c>
      <c r="G139" s="7" t="s">
        <v>4</v>
      </c>
      <c r="H139" s="7" t="s">
        <v>1840</v>
      </c>
      <c r="I139" s="7" t="s">
        <v>6</v>
      </c>
      <c r="J139" s="7" t="s">
        <v>66</v>
      </c>
      <c r="K139" s="7" t="s">
        <v>8</v>
      </c>
      <c r="L139" s="7" t="s">
        <v>9</v>
      </c>
      <c r="M139" s="7" t="s">
        <v>1687</v>
      </c>
      <c r="N139" s="8">
        <v>44224</v>
      </c>
      <c r="O139" s="8"/>
      <c r="P139" s="7" t="s">
        <v>245</v>
      </c>
      <c r="Q139" s="7" t="s">
        <v>246</v>
      </c>
      <c r="R139" s="7" t="s">
        <v>36</v>
      </c>
      <c r="S139" s="7" t="s">
        <v>1841</v>
      </c>
      <c r="T139" s="7" t="s">
        <v>15</v>
      </c>
      <c r="U139" s="7" t="s">
        <v>1842</v>
      </c>
      <c r="V139" s="7" t="s">
        <v>1843</v>
      </c>
      <c r="W139" s="7" t="s">
        <v>1844</v>
      </c>
      <c r="X139" s="7" t="s">
        <v>1845</v>
      </c>
      <c r="Y139" s="7" t="s">
        <v>9</v>
      </c>
      <c r="Z139" s="7" t="s">
        <v>1846</v>
      </c>
      <c r="AA139" s="9">
        <v>38.729069748699999</v>
      </c>
      <c r="AB139" s="9">
        <v>-120.80009613990001</v>
      </c>
      <c r="AC139" s="7" t="s">
        <v>1847</v>
      </c>
      <c r="AD139" s="7" t="s">
        <v>832</v>
      </c>
      <c r="AE139" s="7" t="s">
        <v>45</v>
      </c>
      <c r="AF139" s="8">
        <v>44144</v>
      </c>
      <c r="AG139" s="7" t="s">
        <v>25</v>
      </c>
      <c r="AH139" s="7" t="s">
        <v>543</v>
      </c>
      <c r="AI139" s="8">
        <v>44132</v>
      </c>
      <c r="AJ139" s="7" t="s">
        <v>27</v>
      </c>
      <c r="AK139" s="8">
        <v>44144</v>
      </c>
      <c r="AL139" s="8">
        <v>44158</v>
      </c>
      <c r="AM139" s="8">
        <v>44158</v>
      </c>
      <c r="AN139" s="7" t="s">
        <v>1848</v>
      </c>
      <c r="AO139" s="8">
        <v>44159</v>
      </c>
      <c r="AP139" s="7" t="s">
        <v>29</v>
      </c>
      <c r="AQ139" s="7" t="s">
        <v>1693</v>
      </c>
      <c r="AR139" s="7" t="s">
        <v>8</v>
      </c>
      <c r="AS139" s="7" t="s">
        <v>673</v>
      </c>
      <c r="AT139" s="7" t="s">
        <v>9</v>
      </c>
    </row>
    <row r="140" spans="1:46" x14ac:dyDescent="0.2">
      <c r="A140" s="1" t="s">
        <v>2038</v>
      </c>
      <c r="B140" s="7" t="s">
        <v>464</v>
      </c>
      <c r="C140" s="7" t="s">
        <v>661</v>
      </c>
      <c r="D140" s="7" t="s">
        <v>662</v>
      </c>
      <c r="E140" s="7" t="s">
        <v>1849</v>
      </c>
      <c r="F140" s="7" t="s">
        <v>3</v>
      </c>
      <c r="G140" s="7" t="s">
        <v>4</v>
      </c>
      <c r="H140" s="7" t="s">
        <v>9</v>
      </c>
      <c r="I140" s="7" t="s">
        <v>9</v>
      </c>
      <c r="J140" s="7" t="s">
        <v>9</v>
      </c>
      <c r="K140" s="7" t="s">
        <v>30</v>
      </c>
      <c r="L140" s="7" t="s">
        <v>9</v>
      </c>
      <c r="M140" s="7" t="s">
        <v>110</v>
      </c>
      <c r="N140" s="8">
        <v>44497</v>
      </c>
      <c r="O140" s="8"/>
      <c r="P140" s="7" t="s">
        <v>245</v>
      </c>
      <c r="Q140" s="7" t="s">
        <v>246</v>
      </c>
      <c r="R140" s="7" t="s">
        <v>36</v>
      </c>
      <c r="S140" s="7" t="s">
        <v>1841</v>
      </c>
      <c r="T140" s="7" t="s">
        <v>80</v>
      </c>
      <c r="U140" s="7" t="s">
        <v>1842</v>
      </c>
      <c r="V140" s="7" t="s">
        <v>1843</v>
      </c>
      <c r="W140" s="7" t="s">
        <v>1844</v>
      </c>
      <c r="X140" s="7" t="s">
        <v>1845</v>
      </c>
      <c r="Y140" s="7" t="s">
        <v>9</v>
      </c>
      <c r="Z140" s="7" t="s">
        <v>1850</v>
      </c>
      <c r="AA140" s="9">
        <v>38.728534044699998</v>
      </c>
      <c r="AB140" s="9">
        <v>-120.800856557</v>
      </c>
      <c r="AC140" s="7" t="s">
        <v>1847</v>
      </c>
      <c r="AD140" s="7" t="s">
        <v>832</v>
      </c>
      <c r="AE140" s="7" t="s">
        <v>45</v>
      </c>
      <c r="AF140" s="8">
        <v>44144</v>
      </c>
      <c r="AG140" s="7" t="s">
        <v>25</v>
      </c>
      <c r="AH140" s="7" t="s">
        <v>543</v>
      </c>
      <c r="AI140" s="8">
        <v>44132</v>
      </c>
      <c r="AJ140" s="7" t="s">
        <v>27</v>
      </c>
      <c r="AK140" s="8">
        <v>44144</v>
      </c>
      <c r="AL140" s="8">
        <v>44132</v>
      </c>
      <c r="AM140" s="8"/>
      <c r="AN140" s="7" t="s">
        <v>9</v>
      </c>
      <c r="AO140" s="8"/>
      <c r="AP140" s="7" t="s">
        <v>29</v>
      </c>
      <c r="AQ140" s="7" t="s">
        <v>9</v>
      </c>
      <c r="AR140" s="7" t="s">
        <v>30</v>
      </c>
      <c r="AS140" s="7" t="s">
        <v>673</v>
      </c>
      <c r="AT140" s="7" t="s">
        <v>9</v>
      </c>
    </row>
    <row r="141" spans="1:46" x14ac:dyDescent="0.2">
      <c r="A141" s="1" t="s">
        <v>2038</v>
      </c>
      <c r="B141" s="7" t="s">
        <v>464</v>
      </c>
      <c r="C141" s="7" t="s">
        <v>661</v>
      </c>
      <c r="D141" s="7" t="s">
        <v>779</v>
      </c>
      <c r="E141" s="7" t="s">
        <v>1851</v>
      </c>
      <c r="F141" s="7" t="s">
        <v>3</v>
      </c>
      <c r="G141" s="7" t="s">
        <v>4</v>
      </c>
      <c r="H141" s="7" t="s">
        <v>9</v>
      </c>
      <c r="I141" s="7" t="s">
        <v>9</v>
      </c>
      <c r="J141" s="7" t="s">
        <v>9</v>
      </c>
      <c r="K141" s="7" t="s">
        <v>30</v>
      </c>
      <c r="L141" s="7" t="s">
        <v>9</v>
      </c>
      <c r="M141" s="7" t="s">
        <v>110</v>
      </c>
      <c r="N141" s="8">
        <v>44316</v>
      </c>
      <c r="O141" s="8"/>
      <c r="P141" s="7" t="s">
        <v>245</v>
      </c>
      <c r="Q141" s="7" t="s">
        <v>246</v>
      </c>
      <c r="R141" s="7" t="s">
        <v>36</v>
      </c>
      <c r="S141" s="7" t="s">
        <v>1852</v>
      </c>
      <c r="T141" s="7" t="s">
        <v>80</v>
      </c>
      <c r="U141" s="7" t="s">
        <v>1853</v>
      </c>
      <c r="V141" s="7" t="s">
        <v>1854</v>
      </c>
      <c r="W141" s="7" t="s">
        <v>840</v>
      </c>
      <c r="X141" s="7" t="s">
        <v>1855</v>
      </c>
      <c r="Y141" s="7" t="s">
        <v>9</v>
      </c>
      <c r="Z141" s="7" t="s">
        <v>1856</v>
      </c>
      <c r="AA141" s="9">
        <v>38.823119228700001</v>
      </c>
      <c r="AB141" s="9">
        <v>-120.8694262843</v>
      </c>
      <c r="AC141" s="7" t="s">
        <v>1857</v>
      </c>
      <c r="AD141" s="7" t="s">
        <v>789</v>
      </c>
      <c r="AE141" s="7" t="s">
        <v>62</v>
      </c>
      <c r="AF141" s="8">
        <v>44144</v>
      </c>
      <c r="AG141" s="7" t="s">
        <v>25</v>
      </c>
      <c r="AH141" s="7" t="s">
        <v>738</v>
      </c>
      <c r="AI141" s="8">
        <v>44135</v>
      </c>
      <c r="AJ141" s="7" t="s">
        <v>27</v>
      </c>
      <c r="AK141" s="8">
        <v>44144</v>
      </c>
      <c r="AL141" s="8">
        <v>44135</v>
      </c>
      <c r="AM141" s="8"/>
      <c r="AN141" s="7" t="s">
        <v>9</v>
      </c>
      <c r="AO141" s="8"/>
      <c r="AP141" s="7" t="s">
        <v>29</v>
      </c>
      <c r="AQ141" s="7" t="s">
        <v>9</v>
      </c>
      <c r="AR141" s="7" t="s">
        <v>30</v>
      </c>
      <c r="AS141" s="7" t="s">
        <v>790</v>
      </c>
      <c r="AT141" s="7" t="s">
        <v>9</v>
      </c>
    </row>
    <row r="142" spans="1:46" x14ac:dyDescent="0.2">
      <c r="A142" s="1" t="s">
        <v>2038</v>
      </c>
      <c r="B142" s="7" t="s">
        <v>464</v>
      </c>
      <c r="C142" s="7" t="s">
        <v>661</v>
      </c>
      <c r="D142" s="7" t="s">
        <v>809</v>
      </c>
      <c r="E142" s="7" t="s">
        <v>1858</v>
      </c>
      <c r="F142" s="7" t="s">
        <v>3</v>
      </c>
      <c r="G142" s="7" t="s">
        <v>4</v>
      </c>
      <c r="H142" s="7" t="s">
        <v>1859</v>
      </c>
      <c r="I142" s="7" t="s">
        <v>6</v>
      </c>
      <c r="J142" s="7" t="s">
        <v>66</v>
      </c>
      <c r="K142" s="7" t="s">
        <v>8</v>
      </c>
      <c r="L142" s="7" t="s">
        <v>9</v>
      </c>
      <c r="M142" s="7" t="s">
        <v>1687</v>
      </c>
      <c r="N142" s="8">
        <v>44166</v>
      </c>
      <c r="O142" s="8"/>
      <c r="P142" s="7" t="s">
        <v>245</v>
      </c>
      <c r="Q142" s="7" t="s">
        <v>246</v>
      </c>
      <c r="R142" s="7" t="s">
        <v>36</v>
      </c>
      <c r="S142" s="7" t="s">
        <v>1860</v>
      </c>
      <c r="T142" s="7" t="s">
        <v>15</v>
      </c>
      <c r="U142" s="7" t="s">
        <v>1861</v>
      </c>
      <c r="V142" s="7" t="s">
        <v>1862</v>
      </c>
      <c r="W142" s="7" t="s">
        <v>840</v>
      </c>
      <c r="X142" s="7" t="s">
        <v>1863</v>
      </c>
      <c r="Y142" s="7" t="s">
        <v>9</v>
      </c>
      <c r="Z142" s="7" t="s">
        <v>1864</v>
      </c>
      <c r="AA142" s="9">
        <v>38.848578919799998</v>
      </c>
      <c r="AB142" s="9">
        <v>-120.863764101</v>
      </c>
      <c r="AC142" s="7" t="s">
        <v>1865</v>
      </c>
      <c r="AD142" s="7" t="s">
        <v>1866</v>
      </c>
      <c r="AE142" s="7" t="s">
        <v>62</v>
      </c>
      <c r="AF142" s="8">
        <v>44144</v>
      </c>
      <c r="AG142" s="7" t="s">
        <v>25</v>
      </c>
      <c r="AH142" s="7" t="s">
        <v>738</v>
      </c>
      <c r="AI142" s="8">
        <v>44135</v>
      </c>
      <c r="AJ142" s="7" t="s">
        <v>27</v>
      </c>
      <c r="AK142" s="8">
        <v>44144</v>
      </c>
      <c r="AL142" s="8">
        <v>44172</v>
      </c>
      <c r="AM142" s="8">
        <v>44172</v>
      </c>
      <c r="AN142" s="7" t="s">
        <v>1848</v>
      </c>
      <c r="AO142" s="8">
        <v>44172</v>
      </c>
      <c r="AP142" s="7" t="s">
        <v>29</v>
      </c>
      <c r="AQ142" s="7" t="s">
        <v>823</v>
      </c>
      <c r="AR142" s="7" t="s">
        <v>8</v>
      </c>
      <c r="AS142" s="7" t="s">
        <v>673</v>
      </c>
      <c r="AT142" s="7" t="s">
        <v>9</v>
      </c>
    </row>
    <row r="143" spans="1:46" x14ac:dyDescent="0.2">
      <c r="A143" s="1" t="s">
        <v>2038</v>
      </c>
      <c r="B143" s="7" t="s">
        <v>464</v>
      </c>
      <c r="C143" s="7" t="s">
        <v>661</v>
      </c>
      <c r="D143" s="7" t="s">
        <v>809</v>
      </c>
      <c r="E143" s="7" t="s">
        <v>1867</v>
      </c>
      <c r="F143" s="7" t="s">
        <v>3</v>
      </c>
      <c r="G143" s="7" t="s">
        <v>4</v>
      </c>
      <c r="H143" s="7" t="s">
        <v>9</v>
      </c>
      <c r="I143" s="7" t="s">
        <v>9</v>
      </c>
      <c r="J143" s="7" t="s">
        <v>9</v>
      </c>
      <c r="K143" s="7" t="s">
        <v>30</v>
      </c>
      <c r="L143" s="7" t="s">
        <v>9</v>
      </c>
      <c r="M143" s="7" t="s">
        <v>110</v>
      </c>
      <c r="N143" s="8">
        <v>44315</v>
      </c>
      <c r="O143" s="8"/>
      <c r="P143" s="7" t="s">
        <v>245</v>
      </c>
      <c r="Q143" s="7" t="s">
        <v>246</v>
      </c>
      <c r="R143" s="7" t="s">
        <v>36</v>
      </c>
      <c r="S143" s="7" t="s">
        <v>1868</v>
      </c>
      <c r="T143" s="7" t="s">
        <v>80</v>
      </c>
      <c r="U143" s="7" t="s">
        <v>1869</v>
      </c>
      <c r="V143" s="7" t="s">
        <v>1870</v>
      </c>
      <c r="W143" s="7" t="s">
        <v>1871</v>
      </c>
      <c r="X143" s="7" t="s">
        <v>1872</v>
      </c>
      <c r="Y143" s="7" t="s">
        <v>9</v>
      </c>
      <c r="Z143" s="7" t="s">
        <v>1873</v>
      </c>
      <c r="AA143" s="9">
        <v>38.9057789668</v>
      </c>
      <c r="AB143" s="9">
        <v>-121.13150476840001</v>
      </c>
      <c r="AC143" s="7" t="s">
        <v>1874</v>
      </c>
      <c r="AD143" s="7" t="s">
        <v>1875</v>
      </c>
      <c r="AE143" s="7" t="s">
        <v>62</v>
      </c>
      <c r="AF143" s="8">
        <v>44144</v>
      </c>
      <c r="AG143" s="7" t="s">
        <v>25</v>
      </c>
      <c r="AH143" s="7" t="s">
        <v>821</v>
      </c>
      <c r="AI143" s="8">
        <v>44133</v>
      </c>
      <c r="AJ143" s="7" t="s">
        <v>27</v>
      </c>
      <c r="AK143" s="8">
        <v>44144</v>
      </c>
      <c r="AL143" s="8">
        <v>44133</v>
      </c>
      <c r="AM143" s="8"/>
      <c r="AN143" s="7" t="s">
        <v>9</v>
      </c>
      <c r="AO143" s="8"/>
      <c r="AP143" s="7" t="s">
        <v>29</v>
      </c>
      <c r="AQ143" s="7" t="s">
        <v>9</v>
      </c>
      <c r="AR143" s="7" t="s">
        <v>30</v>
      </c>
      <c r="AS143" s="7" t="s">
        <v>824</v>
      </c>
      <c r="AT143" s="7" t="s">
        <v>9</v>
      </c>
    </row>
    <row r="144" spans="1:46" x14ac:dyDescent="0.2">
      <c r="A144" s="1" t="s">
        <v>2038</v>
      </c>
      <c r="B144" s="7" t="s">
        <v>464</v>
      </c>
      <c r="C144" s="7" t="s">
        <v>661</v>
      </c>
      <c r="D144" s="7" t="s">
        <v>809</v>
      </c>
      <c r="E144" s="7" t="s">
        <v>1876</v>
      </c>
      <c r="F144" s="7" t="s">
        <v>469</v>
      </c>
      <c r="G144" s="7" t="s">
        <v>4</v>
      </c>
      <c r="H144" s="7" t="s">
        <v>9</v>
      </c>
      <c r="I144" s="7" t="s">
        <v>9</v>
      </c>
      <c r="J144" s="7" t="s">
        <v>9</v>
      </c>
      <c r="K144" s="7" t="s">
        <v>30</v>
      </c>
      <c r="L144" s="7" t="s">
        <v>9</v>
      </c>
      <c r="M144" s="7" t="s">
        <v>1877</v>
      </c>
      <c r="N144" s="8">
        <v>44499</v>
      </c>
      <c r="O144" s="8"/>
      <c r="P144" s="7" t="s">
        <v>245</v>
      </c>
      <c r="Q144" s="7" t="s">
        <v>246</v>
      </c>
      <c r="R144" s="7" t="s">
        <v>36</v>
      </c>
      <c r="S144" s="7" t="s">
        <v>1878</v>
      </c>
      <c r="T144" s="7" t="s">
        <v>474</v>
      </c>
      <c r="U144" s="7" t="s">
        <v>1879</v>
      </c>
      <c r="V144" s="7" t="s">
        <v>1880</v>
      </c>
      <c r="W144" s="7" t="s">
        <v>1871</v>
      </c>
      <c r="X144" s="7" t="s">
        <v>1872</v>
      </c>
      <c r="Y144" s="7" t="s">
        <v>9</v>
      </c>
      <c r="Z144" s="7" t="s">
        <v>1881</v>
      </c>
      <c r="AA144" s="9">
        <v>38.926951379800002</v>
      </c>
      <c r="AB144" s="9">
        <v>-121.17599064220001</v>
      </c>
      <c r="AC144" s="7" t="s">
        <v>1882</v>
      </c>
      <c r="AD144" s="7" t="s">
        <v>1875</v>
      </c>
      <c r="AE144" s="7" t="s">
        <v>62</v>
      </c>
      <c r="AF144" s="8">
        <v>44144</v>
      </c>
      <c r="AG144" s="7" t="s">
        <v>25</v>
      </c>
      <c r="AH144" s="7" t="s">
        <v>821</v>
      </c>
      <c r="AI144" s="8">
        <v>44134</v>
      </c>
      <c r="AJ144" s="7" t="s">
        <v>27</v>
      </c>
      <c r="AK144" s="8">
        <v>44144</v>
      </c>
      <c r="AL144" s="8">
        <v>44144</v>
      </c>
      <c r="AM144" s="8"/>
      <c r="AN144" s="7" t="s">
        <v>9</v>
      </c>
      <c r="AO144" s="8">
        <v>44144</v>
      </c>
      <c r="AP144" s="7" t="s">
        <v>29</v>
      </c>
      <c r="AQ144" s="7" t="s">
        <v>9</v>
      </c>
      <c r="AR144" s="7" t="s">
        <v>30</v>
      </c>
      <c r="AS144" s="7" t="s">
        <v>824</v>
      </c>
      <c r="AT144" s="7" t="s">
        <v>9</v>
      </c>
    </row>
    <row r="145" spans="1:46" x14ac:dyDescent="0.2">
      <c r="A145" s="1" t="s">
        <v>2038</v>
      </c>
      <c r="B145" s="7" t="s">
        <v>464</v>
      </c>
      <c r="C145" s="7" t="s">
        <v>661</v>
      </c>
      <c r="D145" s="7" t="s">
        <v>662</v>
      </c>
      <c r="E145" s="7" t="s">
        <v>1883</v>
      </c>
      <c r="F145" s="7" t="s">
        <v>3</v>
      </c>
      <c r="G145" s="7" t="s">
        <v>4</v>
      </c>
      <c r="H145" s="7" t="s">
        <v>9</v>
      </c>
      <c r="I145" s="7" t="s">
        <v>9</v>
      </c>
      <c r="J145" s="7" t="s">
        <v>9</v>
      </c>
      <c r="K145" s="7" t="s">
        <v>30</v>
      </c>
      <c r="L145" s="7" t="s">
        <v>9</v>
      </c>
      <c r="M145" s="7" t="s">
        <v>110</v>
      </c>
      <c r="N145" s="8">
        <v>44503</v>
      </c>
      <c r="O145" s="8"/>
      <c r="P145" s="7" t="s">
        <v>245</v>
      </c>
      <c r="Q145" s="7" t="s">
        <v>246</v>
      </c>
      <c r="R145" s="7" t="s">
        <v>36</v>
      </c>
      <c r="S145" s="7" t="s">
        <v>1884</v>
      </c>
      <c r="T145" s="7" t="s">
        <v>80</v>
      </c>
      <c r="U145" s="7" t="s">
        <v>1885</v>
      </c>
      <c r="V145" s="7" t="s">
        <v>1886</v>
      </c>
      <c r="W145" s="7" t="s">
        <v>773</v>
      </c>
      <c r="X145" s="7" t="s">
        <v>1887</v>
      </c>
      <c r="Y145" s="7" t="s">
        <v>9</v>
      </c>
      <c r="Z145" s="7" t="s">
        <v>1888</v>
      </c>
      <c r="AA145" s="9">
        <v>38.618436102399997</v>
      </c>
      <c r="AB145" s="9">
        <v>-120.7192283545</v>
      </c>
      <c r="AC145" s="7" t="s">
        <v>1889</v>
      </c>
      <c r="AD145" s="7" t="s">
        <v>777</v>
      </c>
      <c r="AE145" s="7" t="s">
        <v>45</v>
      </c>
      <c r="AF145" s="8">
        <v>44152</v>
      </c>
      <c r="AG145" s="7" t="s">
        <v>25</v>
      </c>
      <c r="AH145" s="7" t="s">
        <v>660</v>
      </c>
      <c r="AI145" s="8">
        <v>44138</v>
      </c>
      <c r="AJ145" s="7" t="s">
        <v>27</v>
      </c>
      <c r="AK145" s="8">
        <v>44152</v>
      </c>
      <c r="AL145" s="8">
        <v>44138</v>
      </c>
      <c r="AM145" s="8"/>
      <c r="AN145" s="7" t="s">
        <v>9</v>
      </c>
      <c r="AO145" s="8"/>
      <c r="AP145" s="7" t="s">
        <v>29</v>
      </c>
      <c r="AQ145" s="7" t="s">
        <v>9</v>
      </c>
      <c r="AR145" s="7" t="s">
        <v>30</v>
      </c>
      <c r="AS145" s="7" t="s">
        <v>673</v>
      </c>
      <c r="AT145" s="7" t="s">
        <v>9</v>
      </c>
    </row>
    <row r="146" spans="1:46" x14ac:dyDescent="0.2">
      <c r="A146" s="1" t="s">
        <v>2039</v>
      </c>
      <c r="B146" s="7" t="s">
        <v>464</v>
      </c>
      <c r="C146" s="7" t="s">
        <v>661</v>
      </c>
      <c r="D146" s="7" t="s">
        <v>779</v>
      </c>
      <c r="E146" s="7" t="s">
        <v>1890</v>
      </c>
      <c r="F146" s="7" t="s">
        <v>3</v>
      </c>
      <c r="G146" s="7" t="s">
        <v>4</v>
      </c>
      <c r="H146" s="7" t="s">
        <v>9</v>
      </c>
      <c r="I146" s="7" t="s">
        <v>9</v>
      </c>
      <c r="J146" s="7" t="s">
        <v>9</v>
      </c>
      <c r="K146" s="7" t="s">
        <v>30</v>
      </c>
      <c r="L146" s="7" t="s">
        <v>9</v>
      </c>
      <c r="M146" s="7" t="s">
        <v>78</v>
      </c>
      <c r="N146" s="8">
        <v>44504</v>
      </c>
      <c r="O146" s="8"/>
      <c r="P146" s="7" t="s">
        <v>245</v>
      </c>
      <c r="Q146" s="7" t="s">
        <v>246</v>
      </c>
      <c r="R146" s="7" t="s">
        <v>36</v>
      </c>
      <c r="S146" s="7" t="s">
        <v>1891</v>
      </c>
      <c r="T146" s="7" t="s">
        <v>80</v>
      </c>
      <c r="U146" s="7" t="s">
        <v>1892</v>
      </c>
      <c r="V146" s="7" t="s">
        <v>1893</v>
      </c>
      <c r="W146" s="7" t="s">
        <v>1894</v>
      </c>
      <c r="X146" s="7" t="s">
        <v>1895</v>
      </c>
      <c r="Y146" s="7" t="s">
        <v>9</v>
      </c>
      <c r="Z146" s="7" t="s">
        <v>1896</v>
      </c>
      <c r="AA146" s="9">
        <v>39.221391263599998</v>
      </c>
      <c r="AB146" s="9">
        <v>-121.0057654333</v>
      </c>
      <c r="AC146" s="7" t="s">
        <v>1897</v>
      </c>
      <c r="AD146" s="7" t="s">
        <v>789</v>
      </c>
      <c r="AE146" s="7" t="s">
        <v>45</v>
      </c>
      <c r="AF146" s="8">
        <v>44152</v>
      </c>
      <c r="AG146" s="7" t="s">
        <v>25</v>
      </c>
      <c r="AH146" s="7" t="s">
        <v>543</v>
      </c>
      <c r="AI146" s="8">
        <v>44139</v>
      </c>
      <c r="AJ146" s="7" t="s">
        <v>27</v>
      </c>
      <c r="AK146" s="8">
        <v>44152</v>
      </c>
      <c r="AL146" s="8">
        <v>44139</v>
      </c>
      <c r="AM146" s="8"/>
      <c r="AN146" s="7" t="s">
        <v>9</v>
      </c>
      <c r="AO146" s="8"/>
      <c r="AP146" s="7" t="s">
        <v>29</v>
      </c>
      <c r="AQ146" s="7" t="s">
        <v>9</v>
      </c>
      <c r="AR146" s="7" t="s">
        <v>30</v>
      </c>
      <c r="AS146" s="7" t="s">
        <v>790</v>
      </c>
      <c r="AT146" s="7" t="s">
        <v>9</v>
      </c>
    </row>
    <row r="147" spans="1:46" x14ac:dyDescent="0.2">
      <c r="A147" s="1" t="s">
        <v>2038</v>
      </c>
      <c r="B147" s="7" t="s">
        <v>464</v>
      </c>
      <c r="C147" s="7" t="s">
        <v>661</v>
      </c>
      <c r="D147" s="7" t="s">
        <v>779</v>
      </c>
      <c r="E147" s="7" t="s">
        <v>1898</v>
      </c>
      <c r="F147" s="7" t="s">
        <v>3</v>
      </c>
      <c r="G147" s="7" t="s">
        <v>4</v>
      </c>
      <c r="H147" s="7" t="s">
        <v>9</v>
      </c>
      <c r="I147" s="7" t="s">
        <v>9</v>
      </c>
      <c r="J147" s="7" t="s">
        <v>9</v>
      </c>
      <c r="K147" s="7" t="s">
        <v>30</v>
      </c>
      <c r="L147" s="7" t="s">
        <v>9</v>
      </c>
      <c r="M147" s="7" t="s">
        <v>110</v>
      </c>
      <c r="N147" s="8">
        <v>44503</v>
      </c>
      <c r="O147" s="8"/>
      <c r="P147" s="7" t="s">
        <v>245</v>
      </c>
      <c r="Q147" s="7" t="s">
        <v>246</v>
      </c>
      <c r="R147" s="7" t="s">
        <v>36</v>
      </c>
      <c r="S147" s="7" t="s">
        <v>1899</v>
      </c>
      <c r="T147" s="7" t="s">
        <v>80</v>
      </c>
      <c r="U147" s="7" t="s">
        <v>1900</v>
      </c>
      <c r="V147" s="7" t="s">
        <v>1901</v>
      </c>
      <c r="W147" s="7" t="s">
        <v>1902</v>
      </c>
      <c r="X147" s="7" t="s">
        <v>1903</v>
      </c>
      <c r="Y147" s="7" t="s">
        <v>9</v>
      </c>
      <c r="Z147" s="7" t="s">
        <v>1904</v>
      </c>
      <c r="AA147" s="9">
        <v>39.2644138904</v>
      </c>
      <c r="AB147" s="9">
        <v>-121.015027515</v>
      </c>
      <c r="AC147" s="7" t="s">
        <v>1905</v>
      </c>
      <c r="AD147" s="7" t="s">
        <v>1906</v>
      </c>
      <c r="AE147" s="7" t="s">
        <v>45</v>
      </c>
      <c r="AF147" s="8">
        <v>44152</v>
      </c>
      <c r="AG147" s="7" t="s">
        <v>25</v>
      </c>
      <c r="AH147" s="7" t="s">
        <v>589</v>
      </c>
      <c r="AI147" s="8">
        <v>44138</v>
      </c>
      <c r="AJ147" s="7" t="s">
        <v>27</v>
      </c>
      <c r="AK147" s="8">
        <v>44152</v>
      </c>
      <c r="AL147" s="8">
        <v>44138</v>
      </c>
      <c r="AM147" s="8"/>
      <c r="AN147" s="7" t="s">
        <v>9</v>
      </c>
      <c r="AO147" s="8"/>
      <c r="AP147" s="7" t="s">
        <v>29</v>
      </c>
      <c r="AQ147" s="7" t="s">
        <v>9</v>
      </c>
      <c r="AR147" s="7" t="s">
        <v>30</v>
      </c>
      <c r="AS147" s="7" t="s">
        <v>790</v>
      </c>
      <c r="AT147" s="7" t="s">
        <v>9</v>
      </c>
    </row>
    <row r="148" spans="1:46" x14ac:dyDescent="0.2">
      <c r="A148" s="1" t="s">
        <v>2037</v>
      </c>
      <c r="B148" s="7" t="s">
        <v>464</v>
      </c>
      <c r="C148" s="7" t="s">
        <v>661</v>
      </c>
      <c r="D148" s="7" t="s">
        <v>809</v>
      </c>
      <c r="E148" s="7" t="s">
        <v>1907</v>
      </c>
      <c r="F148" s="7" t="s">
        <v>3</v>
      </c>
      <c r="G148" s="7" t="s">
        <v>4</v>
      </c>
      <c r="H148" s="7" t="s">
        <v>9</v>
      </c>
      <c r="I148" s="7" t="s">
        <v>9</v>
      </c>
      <c r="J148" s="7" t="s">
        <v>9</v>
      </c>
      <c r="K148" s="7" t="s">
        <v>30</v>
      </c>
      <c r="L148" s="7" t="s">
        <v>9</v>
      </c>
      <c r="M148" s="7" t="s">
        <v>1703</v>
      </c>
      <c r="N148" s="8">
        <v>44320</v>
      </c>
      <c r="O148" s="8"/>
      <c r="P148" s="7" t="s">
        <v>245</v>
      </c>
      <c r="Q148" s="7" t="s">
        <v>246</v>
      </c>
      <c r="R148" s="7" t="s">
        <v>36</v>
      </c>
      <c r="S148" s="7" t="s">
        <v>1908</v>
      </c>
      <c r="T148" s="7" t="s">
        <v>80</v>
      </c>
      <c r="U148" s="7" t="s">
        <v>1909</v>
      </c>
      <c r="V148" s="7" t="s">
        <v>1910</v>
      </c>
      <c r="W148" s="7" t="s">
        <v>1911</v>
      </c>
      <c r="X148" s="7" t="s">
        <v>1912</v>
      </c>
      <c r="Y148" s="7" t="s">
        <v>9</v>
      </c>
      <c r="Z148" s="7" t="s">
        <v>1913</v>
      </c>
      <c r="AA148" s="9">
        <v>39.203856565199999</v>
      </c>
      <c r="AB148" s="9">
        <v>-120.8375380832</v>
      </c>
      <c r="AC148" s="7" t="s">
        <v>1914</v>
      </c>
      <c r="AD148" s="7" t="s">
        <v>1915</v>
      </c>
      <c r="AE148" s="7" t="s">
        <v>45</v>
      </c>
      <c r="AF148" s="8">
        <v>44152</v>
      </c>
      <c r="AG148" s="7" t="s">
        <v>25</v>
      </c>
      <c r="AH148" s="7" t="s">
        <v>821</v>
      </c>
      <c r="AI148" s="8">
        <v>44139</v>
      </c>
      <c r="AJ148" s="7" t="s">
        <v>27</v>
      </c>
      <c r="AK148" s="8">
        <v>44152</v>
      </c>
      <c r="AL148" s="8">
        <v>44139</v>
      </c>
      <c r="AM148" s="8"/>
      <c r="AN148" s="7" t="s">
        <v>9</v>
      </c>
      <c r="AO148" s="8"/>
      <c r="AP148" s="7" t="s">
        <v>29</v>
      </c>
      <c r="AQ148" s="7" t="s">
        <v>9</v>
      </c>
      <c r="AR148" s="7" t="s">
        <v>30</v>
      </c>
      <c r="AS148" s="7" t="s">
        <v>824</v>
      </c>
      <c r="AT148" s="7" t="s">
        <v>9</v>
      </c>
    </row>
    <row r="149" spans="1:46" x14ac:dyDescent="0.2">
      <c r="A149" s="1" t="s">
        <v>2037</v>
      </c>
      <c r="B149" s="7" t="s">
        <v>464</v>
      </c>
      <c r="C149" s="7" t="s">
        <v>661</v>
      </c>
      <c r="D149" s="7" t="s">
        <v>809</v>
      </c>
      <c r="E149" s="7" t="s">
        <v>1916</v>
      </c>
      <c r="F149" s="7" t="s">
        <v>3</v>
      </c>
      <c r="G149" s="7" t="s">
        <v>4</v>
      </c>
      <c r="H149" s="7" t="s">
        <v>9</v>
      </c>
      <c r="I149" s="7" t="s">
        <v>9</v>
      </c>
      <c r="J149" s="7" t="s">
        <v>9</v>
      </c>
      <c r="K149" s="7" t="s">
        <v>30</v>
      </c>
      <c r="L149" s="7" t="s">
        <v>9</v>
      </c>
      <c r="M149" s="7" t="s">
        <v>1703</v>
      </c>
      <c r="N149" s="8">
        <v>44320</v>
      </c>
      <c r="O149" s="8"/>
      <c r="P149" s="7" t="s">
        <v>245</v>
      </c>
      <c r="Q149" s="7" t="s">
        <v>246</v>
      </c>
      <c r="R149" s="7" t="s">
        <v>36</v>
      </c>
      <c r="S149" s="7" t="s">
        <v>1917</v>
      </c>
      <c r="T149" s="7" t="s">
        <v>80</v>
      </c>
      <c r="U149" s="7" t="s">
        <v>1909</v>
      </c>
      <c r="V149" s="7" t="s">
        <v>1910</v>
      </c>
      <c r="W149" s="7" t="s">
        <v>1911</v>
      </c>
      <c r="X149" s="7" t="s">
        <v>1918</v>
      </c>
      <c r="Y149" s="7" t="s">
        <v>9</v>
      </c>
      <c r="Z149" s="7" t="s">
        <v>1919</v>
      </c>
      <c r="AA149" s="9">
        <v>39.203725065</v>
      </c>
      <c r="AB149" s="9">
        <v>-120.8384560833</v>
      </c>
      <c r="AC149" s="7" t="s">
        <v>1920</v>
      </c>
      <c r="AD149" s="7" t="s">
        <v>1915</v>
      </c>
      <c r="AE149" s="7" t="s">
        <v>45</v>
      </c>
      <c r="AF149" s="8">
        <v>44152</v>
      </c>
      <c r="AG149" s="7" t="s">
        <v>25</v>
      </c>
      <c r="AH149" s="7" t="s">
        <v>821</v>
      </c>
      <c r="AI149" s="8">
        <v>44139</v>
      </c>
      <c r="AJ149" s="7" t="s">
        <v>27</v>
      </c>
      <c r="AK149" s="8">
        <v>44152</v>
      </c>
      <c r="AL149" s="8">
        <v>44139</v>
      </c>
      <c r="AM149" s="8"/>
      <c r="AN149" s="7" t="s">
        <v>9</v>
      </c>
      <c r="AO149" s="8"/>
      <c r="AP149" s="7" t="s">
        <v>29</v>
      </c>
      <c r="AQ149" s="7" t="s">
        <v>9</v>
      </c>
      <c r="AR149" s="7" t="s">
        <v>30</v>
      </c>
      <c r="AS149" s="7" t="s">
        <v>824</v>
      </c>
      <c r="AT149" s="7" t="s">
        <v>9</v>
      </c>
    </row>
    <row r="150" spans="1:46" x14ac:dyDescent="0.2">
      <c r="A150" s="1" t="s">
        <v>2038</v>
      </c>
      <c r="B150" s="7" t="s">
        <v>464</v>
      </c>
      <c r="C150" s="7" t="s">
        <v>661</v>
      </c>
      <c r="D150" s="7" t="s">
        <v>779</v>
      </c>
      <c r="E150" s="7" t="s">
        <v>1921</v>
      </c>
      <c r="F150" s="7" t="s">
        <v>3</v>
      </c>
      <c r="G150" s="7" t="s">
        <v>4</v>
      </c>
      <c r="H150" s="7" t="s">
        <v>9</v>
      </c>
      <c r="I150" s="7" t="s">
        <v>9</v>
      </c>
      <c r="J150" s="7" t="s">
        <v>9</v>
      </c>
      <c r="K150" s="7" t="s">
        <v>30</v>
      </c>
      <c r="L150" s="7" t="s">
        <v>9</v>
      </c>
      <c r="M150" s="7" t="s">
        <v>110</v>
      </c>
      <c r="N150" s="8">
        <v>44506</v>
      </c>
      <c r="O150" s="8"/>
      <c r="P150" s="7" t="s">
        <v>245</v>
      </c>
      <c r="Q150" s="7" t="s">
        <v>246</v>
      </c>
      <c r="R150" s="7" t="s">
        <v>36</v>
      </c>
      <c r="S150" s="7" t="s">
        <v>1922</v>
      </c>
      <c r="T150" s="7" t="s">
        <v>80</v>
      </c>
      <c r="U150" s="7" t="s">
        <v>1923</v>
      </c>
      <c r="V150" s="7" t="s">
        <v>1924</v>
      </c>
      <c r="W150" s="7" t="s">
        <v>1799</v>
      </c>
      <c r="X150" s="7" t="s">
        <v>1925</v>
      </c>
      <c r="Y150" s="7" t="s">
        <v>9</v>
      </c>
      <c r="Z150" s="7" t="s">
        <v>1926</v>
      </c>
      <c r="AA150" s="9">
        <v>39.160965857800001</v>
      </c>
      <c r="AB150" s="9">
        <v>-120.9590400897</v>
      </c>
      <c r="AC150" s="7" t="s">
        <v>1927</v>
      </c>
      <c r="AD150" s="7" t="s">
        <v>789</v>
      </c>
      <c r="AE150" s="7" t="s">
        <v>45</v>
      </c>
      <c r="AF150" s="8">
        <v>44152</v>
      </c>
      <c r="AG150" s="7" t="s">
        <v>25</v>
      </c>
      <c r="AH150" s="7" t="s">
        <v>557</v>
      </c>
      <c r="AI150" s="8">
        <v>44141</v>
      </c>
      <c r="AJ150" s="7" t="s">
        <v>27</v>
      </c>
      <c r="AK150" s="8">
        <v>44152</v>
      </c>
      <c r="AL150" s="8">
        <v>44141</v>
      </c>
      <c r="AM150" s="8"/>
      <c r="AN150" s="7" t="s">
        <v>9</v>
      </c>
      <c r="AO150" s="8"/>
      <c r="AP150" s="7" t="s">
        <v>29</v>
      </c>
      <c r="AQ150" s="7" t="s">
        <v>9</v>
      </c>
      <c r="AR150" s="7" t="s">
        <v>30</v>
      </c>
      <c r="AS150" s="7" t="s">
        <v>790</v>
      </c>
      <c r="AT150" s="7" t="s">
        <v>9</v>
      </c>
    </row>
    <row r="151" spans="1:46" x14ac:dyDescent="0.2">
      <c r="A151" s="1" t="s">
        <v>2039</v>
      </c>
      <c r="B151" s="7" t="s">
        <v>464</v>
      </c>
      <c r="C151" s="7" t="s">
        <v>867</v>
      </c>
      <c r="D151" s="7" t="s">
        <v>868</v>
      </c>
      <c r="E151" s="7" t="s">
        <v>1928</v>
      </c>
      <c r="F151" s="7" t="s">
        <v>3</v>
      </c>
      <c r="G151" s="7" t="s">
        <v>4</v>
      </c>
      <c r="H151" s="7" t="s">
        <v>1929</v>
      </c>
      <c r="I151" s="7" t="s">
        <v>6</v>
      </c>
      <c r="J151" s="7" t="s">
        <v>66</v>
      </c>
      <c r="K151" s="7" t="s">
        <v>8</v>
      </c>
      <c r="L151" s="7" t="s">
        <v>9</v>
      </c>
      <c r="M151" s="7" t="s">
        <v>53</v>
      </c>
      <c r="N151" s="8">
        <v>44175</v>
      </c>
      <c r="O151" s="8"/>
      <c r="P151" s="7" t="s">
        <v>245</v>
      </c>
      <c r="Q151" s="7" t="s">
        <v>246</v>
      </c>
      <c r="R151" s="7" t="s">
        <v>36</v>
      </c>
      <c r="S151" s="7" t="s">
        <v>1930</v>
      </c>
      <c r="T151" s="7" t="s">
        <v>15</v>
      </c>
      <c r="U151" s="7" t="s">
        <v>1931</v>
      </c>
      <c r="V151" s="7" t="s">
        <v>1932</v>
      </c>
      <c r="W151" s="7" t="s">
        <v>1933</v>
      </c>
      <c r="X151" s="7" t="s">
        <v>1934</v>
      </c>
      <c r="Y151" s="7" t="s">
        <v>9</v>
      </c>
      <c r="Z151" s="7" t="s">
        <v>1935</v>
      </c>
      <c r="AA151" s="9">
        <v>39.373840504199997</v>
      </c>
      <c r="AB151" s="9">
        <v>-121.59532093830001</v>
      </c>
      <c r="AC151" s="7" t="s">
        <v>1936</v>
      </c>
      <c r="AD151" s="7" t="s">
        <v>878</v>
      </c>
      <c r="AE151" s="7" t="s">
        <v>890</v>
      </c>
      <c r="AF151" s="8">
        <v>44158</v>
      </c>
      <c r="AG151" s="7" t="s">
        <v>25</v>
      </c>
      <c r="AH151" s="7" t="s">
        <v>557</v>
      </c>
      <c r="AI151" s="8">
        <v>44145</v>
      </c>
      <c r="AJ151" s="7" t="s">
        <v>27</v>
      </c>
      <c r="AK151" s="8">
        <v>44158</v>
      </c>
      <c r="AL151" s="8">
        <v>44175</v>
      </c>
      <c r="AM151" s="8">
        <v>44175</v>
      </c>
      <c r="AN151" s="7" t="s">
        <v>879</v>
      </c>
      <c r="AO151" s="8">
        <v>44182</v>
      </c>
      <c r="AP151" s="7" t="s">
        <v>29</v>
      </c>
      <c r="AQ151" s="7" t="s">
        <v>9</v>
      </c>
      <c r="AR151" s="7" t="s">
        <v>8</v>
      </c>
      <c r="AS151" s="7" t="s">
        <v>880</v>
      </c>
      <c r="AT151" s="7" t="s">
        <v>9</v>
      </c>
    </row>
    <row r="152" spans="1:46" x14ac:dyDescent="0.2">
      <c r="A152" s="1" t="s">
        <v>2039</v>
      </c>
      <c r="B152" s="7" t="s">
        <v>464</v>
      </c>
      <c r="C152" s="7" t="s">
        <v>867</v>
      </c>
      <c r="D152" s="7" t="s">
        <v>868</v>
      </c>
      <c r="E152" s="7" t="s">
        <v>1937</v>
      </c>
      <c r="F152" s="7" t="s">
        <v>3</v>
      </c>
      <c r="G152" s="7" t="s">
        <v>4</v>
      </c>
      <c r="H152" s="7" t="s">
        <v>9</v>
      </c>
      <c r="I152" s="7" t="s">
        <v>9</v>
      </c>
      <c r="J152" s="7" t="s">
        <v>9</v>
      </c>
      <c r="K152" s="7" t="s">
        <v>30</v>
      </c>
      <c r="L152" s="7" t="s">
        <v>9</v>
      </c>
      <c r="M152" s="7" t="s">
        <v>78</v>
      </c>
      <c r="N152" s="8">
        <v>44326</v>
      </c>
      <c r="O152" s="8"/>
      <c r="P152" s="7" t="s">
        <v>245</v>
      </c>
      <c r="Q152" s="7" t="s">
        <v>246</v>
      </c>
      <c r="R152" s="7" t="s">
        <v>36</v>
      </c>
      <c r="S152" s="7" t="s">
        <v>1938</v>
      </c>
      <c r="T152" s="7" t="s">
        <v>80</v>
      </c>
      <c r="U152" s="7" t="s">
        <v>1939</v>
      </c>
      <c r="V152" s="7" t="s">
        <v>1940</v>
      </c>
      <c r="W152" s="7" t="s">
        <v>874</v>
      </c>
      <c r="X152" s="7" t="s">
        <v>1941</v>
      </c>
      <c r="Y152" s="7" t="s">
        <v>9</v>
      </c>
      <c r="Z152" s="7" t="s">
        <v>1942</v>
      </c>
      <c r="AA152" s="9">
        <v>39.421437150400003</v>
      </c>
      <c r="AB152" s="9">
        <v>-121.5242135709</v>
      </c>
      <c r="AC152" s="7" t="s">
        <v>1943</v>
      </c>
      <c r="AD152" s="7" t="s">
        <v>878</v>
      </c>
      <c r="AE152" s="7" t="s">
        <v>62</v>
      </c>
      <c r="AF152" s="8">
        <v>44158</v>
      </c>
      <c r="AG152" s="7" t="s">
        <v>25</v>
      </c>
      <c r="AH152" s="7" t="s">
        <v>821</v>
      </c>
      <c r="AI152" s="8">
        <v>44145</v>
      </c>
      <c r="AJ152" s="7" t="s">
        <v>27</v>
      </c>
      <c r="AK152" s="8">
        <v>44158</v>
      </c>
      <c r="AL152" s="8">
        <v>44145</v>
      </c>
      <c r="AM152" s="8"/>
      <c r="AN152" s="7" t="s">
        <v>9</v>
      </c>
      <c r="AO152" s="8"/>
      <c r="AP152" s="7" t="s">
        <v>29</v>
      </c>
      <c r="AQ152" s="7" t="s">
        <v>9</v>
      </c>
      <c r="AR152" s="7" t="s">
        <v>30</v>
      </c>
      <c r="AS152" s="7" t="s">
        <v>880</v>
      </c>
      <c r="AT152" s="7" t="s">
        <v>9</v>
      </c>
    </row>
    <row r="153" spans="1:46" x14ac:dyDescent="0.2">
      <c r="A153" s="1" t="s">
        <v>2039</v>
      </c>
      <c r="B153" s="7" t="s">
        <v>464</v>
      </c>
      <c r="C153" s="7" t="s">
        <v>867</v>
      </c>
      <c r="D153" s="7" t="s">
        <v>868</v>
      </c>
      <c r="E153" s="7" t="s">
        <v>1944</v>
      </c>
      <c r="F153" s="7" t="s">
        <v>3</v>
      </c>
      <c r="G153" s="7" t="s">
        <v>4</v>
      </c>
      <c r="H153" s="7" t="s">
        <v>9</v>
      </c>
      <c r="I153" s="7" t="s">
        <v>9</v>
      </c>
      <c r="J153" s="7" t="s">
        <v>9</v>
      </c>
      <c r="K153" s="7" t="s">
        <v>30</v>
      </c>
      <c r="L153" s="7" t="s">
        <v>9</v>
      </c>
      <c r="M153" s="7" t="s">
        <v>1945</v>
      </c>
      <c r="N153" s="8">
        <v>44328</v>
      </c>
      <c r="O153" s="8"/>
      <c r="P153" s="7" t="s">
        <v>35</v>
      </c>
      <c r="Q153" s="7" t="s">
        <v>12</v>
      </c>
      <c r="R153" s="7" t="s">
        <v>13</v>
      </c>
      <c r="S153" s="7" t="s">
        <v>1946</v>
      </c>
      <c r="T153" s="7" t="s">
        <v>80</v>
      </c>
      <c r="U153" s="7" t="s">
        <v>1947</v>
      </c>
      <c r="V153" s="7" t="s">
        <v>1948</v>
      </c>
      <c r="W153" s="7" t="s">
        <v>874</v>
      </c>
      <c r="X153" s="7" t="s">
        <v>1949</v>
      </c>
      <c r="Y153" s="7" t="s">
        <v>9</v>
      </c>
      <c r="Z153" s="7" t="s">
        <v>1950</v>
      </c>
      <c r="AA153" s="9">
        <v>39.458971458699999</v>
      </c>
      <c r="AB153" s="9">
        <v>-121.53189709430001</v>
      </c>
      <c r="AC153" s="7" t="s">
        <v>1951</v>
      </c>
      <c r="AD153" s="7" t="s">
        <v>878</v>
      </c>
      <c r="AE153" s="7" t="s">
        <v>62</v>
      </c>
      <c r="AF153" s="8">
        <v>44158</v>
      </c>
      <c r="AG153" s="7" t="s">
        <v>25</v>
      </c>
      <c r="AH153" s="7" t="s">
        <v>821</v>
      </c>
      <c r="AI153" s="8">
        <v>44147</v>
      </c>
      <c r="AJ153" s="7" t="s">
        <v>27</v>
      </c>
      <c r="AK153" s="8">
        <v>44158</v>
      </c>
      <c r="AL153" s="8">
        <v>44147</v>
      </c>
      <c r="AM153" s="8"/>
      <c r="AN153" s="7" t="s">
        <v>9</v>
      </c>
      <c r="AO153" s="8"/>
      <c r="AP153" s="7" t="s">
        <v>47</v>
      </c>
      <c r="AQ153" s="7" t="s">
        <v>9</v>
      </c>
      <c r="AR153" s="7" t="s">
        <v>30</v>
      </c>
      <c r="AS153" s="7" t="s">
        <v>880</v>
      </c>
      <c r="AT153" s="7" t="s">
        <v>9</v>
      </c>
    </row>
    <row r="154" spans="1:46" x14ac:dyDescent="0.2">
      <c r="A154" s="1" t="s">
        <v>2038</v>
      </c>
      <c r="B154" s="7" t="s">
        <v>464</v>
      </c>
      <c r="C154" s="7" t="s">
        <v>661</v>
      </c>
      <c r="D154" s="7" t="s">
        <v>779</v>
      </c>
      <c r="E154" s="7" t="s">
        <v>1952</v>
      </c>
      <c r="F154" s="7" t="s">
        <v>3</v>
      </c>
      <c r="G154" s="7" t="s">
        <v>4</v>
      </c>
      <c r="H154" s="7" t="s">
        <v>1953</v>
      </c>
      <c r="I154" s="7" t="s">
        <v>6</v>
      </c>
      <c r="J154" s="7" t="s">
        <v>66</v>
      </c>
      <c r="K154" s="7" t="s">
        <v>8</v>
      </c>
      <c r="L154" s="7" t="s">
        <v>9</v>
      </c>
      <c r="M154" s="7" t="s">
        <v>1954</v>
      </c>
      <c r="N154" s="8">
        <v>44174</v>
      </c>
      <c r="O154" s="8"/>
      <c r="P154" s="7" t="s">
        <v>35</v>
      </c>
      <c r="Q154" s="7" t="s">
        <v>12</v>
      </c>
      <c r="R154" s="7" t="s">
        <v>13</v>
      </c>
      <c r="S154" s="7" t="s">
        <v>1955</v>
      </c>
      <c r="T154" s="7" t="s">
        <v>15</v>
      </c>
      <c r="U154" s="7" t="s">
        <v>1956</v>
      </c>
      <c r="V154" s="7" t="s">
        <v>1957</v>
      </c>
      <c r="W154" s="7" t="s">
        <v>795</v>
      </c>
      <c r="X154" s="7" t="s">
        <v>1958</v>
      </c>
      <c r="Y154" s="7" t="s">
        <v>1959</v>
      </c>
      <c r="Z154" s="7" t="s">
        <v>1960</v>
      </c>
      <c r="AA154" s="9">
        <v>39.2504136186</v>
      </c>
      <c r="AB154" s="9">
        <v>-121.1044460857</v>
      </c>
      <c r="AC154" s="7" t="s">
        <v>1961</v>
      </c>
      <c r="AD154" s="7" t="s">
        <v>1906</v>
      </c>
      <c r="AE154" s="7" t="s">
        <v>62</v>
      </c>
      <c r="AF154" s="8">
        <v>44158</v>
      </c>
      <c r="AG154" s="7" t="s">
        <v>25</v>
      </c>
      <c r="AH154" s="7" t="s">
        <v>498</v>
      </c>
      <c r="AI154" s="8">
        <v>44144</v>
      </c>
      <c r="AJ154" s="7" t="s">
        <v>27</v>
      </c>
      <c r="AK154" s="8">
        <v>44158</v>
      </c>
      <c r="AL154" s="8">
        <v>44166</v>
      </c>
      <c r="AM154" s="8"/>
      <c r="AN154" s="7" t="s">
        <v>9</v>
      </c>
      <c r="AO154" s="8">
        <v>44167</v>
      </c>
      <c r="AP154" s="7" t="s">
        <v>47</v>
      </c>
      <c r="AQ154" s="7" t="s">
        <v>823</v>
      </c>
      <c r="AR154" s="7" t="s">
        <v>8</v>
      </c>
      <c r="AS154" s="7" t="s">
        <v>790</v>
      </c>
      <c r="AT154" s="7" t="s">
        <v>9</v>
      </c>
    </row>
    <row r="155" spans="1:46" x14ac:dyDescent="0.2">
      <c r="A155" s="1" t="s">
        <v>2038</v>
      </c>
      <c r="B155" s="7" t="s">
        <v>464</v>
      </c>
      <c r="C155" s="7" t="s">
        <v>661</v>
      </c>
      <c r="D155" s="7" t="s">
        <v>779</v>
      </c>
      <c r="E155" s="7" t="s">
        <v>1962</v>
      </c>
      <c r="F155" s="7" t="s">
        <v>469</v>
      </c>
      <c r="G155" s="7" t="s">
        <v>4</v>
      </c>
      <c r="H155" s="7" t="s">
        <v>9</v>
      </c>
      <c r="I155" s="7" t="s">
        <v>9</v>
      </c>
      <c r="J155" s="7" t="s">
        <v>9</v>
      </c>
      <c r="K155" s="7" t="s">
        <v>30</v>
      </c>
      <c r="L155" s="7" t="s">
        <v>9</v>
      </c>
      <c r="M155" s="7" t="s">
        <v>1877</v>
      </c>
      <c r="N155" s="8">
        <v>44509</v>
      </c>
      <c r="O155" s="8"/>
      <c r="P155" s="7" t="s">
        <v>245</v>
      </c>
      <c r="Q155" s="7" t="s">
        <v>246</v>
      </c>
      <c r="R155" s="7" t="s">
        <v>36</v>
      </c>
      <c r="S155" s="7" t="s">
        <v>1963</v>
      </c>
      <c r="T155" s="7" t="s">
        <v>474</v>
      </c>
      <c r="U155" s="7" t="s">
        <v>1964</v>
      </c>
      <c r="V155" s="7" t="s">
        <v>1965</v>
      </c>
      <c r="W155" s="7" t="s">
        <v>795</v>
      </c>
      <c r="X155" s="7" t="s">
        <v>1966</v>
      </c>
      <c r="Y155" s="7" t="s">
        <v>1967</v>
      </c>
      <c r="Z155" s="7" t="s">
        <v>1968</v>
      </c>
      <c r="AA155" s="9">
        <v>39.239145616999998</v>
      </c>
      <c r="AB155" s="9">
        <v>-121.1263522947</v>
      </c>
      <c r="AC155" s="7" t="s">
        <v>1969</v>
      </c>
      <c r="AD155" s="7" t="s">
        <v>1906</v>
      </c>
      <c r="AE155" s="7" t="s">
        <v>62</v>
      </c>
      <c r="AF155" s="8">
        <v>44158</v>
      </c>
      <c r="AG155" s="7" t="s">
        <v>25</v>
      </c>
      <c r="AH155" s="7" t="s">
        <v>498</v>
      </c>
      <c r="AI155" s="8">
        <v>44144</v>
      </c>
      <c r="AJ155" s="7" t="s">
        <v>27</v>
      </c>
      <c r="AK155" s="8">
        <v>44158</v>
      </c>
      <c r="AL155" s="8">
        <v>44158</v>
      </c>
      <c r="AM155" s="8"/>
      <c r="AN155" s="7" t="s">
        <v>9</v>
      </c>
      <c r="AO155" s="8">
        <v>44158</v>
      </c>
      <c r="AP155" s="7" t="s">
        <v>29</v>
      </c>
      <c r="AQ155" s="7" t="s">
        <v>9</v>
      </c>
      <c r="AR155" s="7" t="s">
        <v>30</v>
      </c>
      <c r="AS155" s="7" t="s">
        <v>790</v>
      </c>
      <c r="AT155" s="7" t="s">
        <v>9</v>
      </c>
    </row>
    <row r="156" spans="1:46" x14ac:dyDescent="0.2">
      <c r="A156" s="1" t="s">
        <v>2039</v>
      </c>
      <c r="B156" s="7" t="s">
        <v>464</v>
      </c>
      <c r="C156" s="7" t="s">
        <v>867</v>
      </c>
      <c r="D156" s="7" t="s">
        <v>868</v>
      </c>
      <c r="E156" s="7" t="s">
        <v>1970</v>
      </c>
      <c r="F156" s="7" t="s">
        <v>3</v>
      </c>
      <c r="G156" s="7" t="s">
        <v>4</v>
      </c>
      <c r="H156" s="7" t="s">
        <v>1971</v>
      </c>
      <c r="I156" s="7" t="s">
        <v>6</v>
      </c>
      <c r="J156" s="7" t="s">
        <v>66</v>
      </c>
      <c r="K156" s="7" t="s">
        <v>8</v>
      </c>
      <c r="L156" s="7" t="s">
        <v>9</v>
      </c>
      <c r="M156" s="7" t="s">
        <v>53</v>
      </c>
      <c r="N156" s="8">
        <v>44175</v>
      </c>
      <c r="O156" s="8"/>
      <c r="P156" s="7" t="s">
        <v>245</v>
      </c>
      <c r="Q156" s="7" t="s">
        <v>246</v>
      </c>
      <c r="R156" s="7" t="s">
        <v>36</v>
      </c>
      <c r="S156" s="7" t="s">
        <v>1972</v>
      </c>
      <c r="T156" s="7" t="s">
        <v>15</v>
      </c>
      <c r="U156" s="7" t="s">
        <v>1973</v>
      </c>
      <c r="V156" s="7" t="s">
        <v>1974</v>
      </c>
      <c r="W156" s="7" t="s">
        <v>1933</v>
      </c>
      <c r="X156" s="7" t="s">
        <v>1975</v>
      </c>
      <c r="Y156" s="7" t="s">
        <v>9</v>
      </c>
      <c r="Z156" s="7" t="s">
        <v>1976</v>
      </c>
      <c r="AA156" s="9">
        <v>39.496232722199998</v>
      </c>
      <c r="AB156" s="9">
        <v>-121.5656089613</v>
      </c>
      <c r="AC156" s="7" t="s">
        <v>1977</v>
      </c>
      <c r="AD156" s="7" t="s">
        <v>878</v>
      </c>
      <c r="AE156" s="7" t="s">
        <v>890</v>
      </c>
      <c r="AF156" s="8">
        <v>44158</v>
      </c>
      <c r="AG156" s="7" t="s">
        <v>25</v>
      </c>
      <c r="AH156" s="7" t="s">
        <v>557</v>
      </c>
      <c r="AI156" s="8">
        <v>44145</v>
      </c>
      <c r="AJ156" s="7" t="s">
        <v>27</v>
      </c>
      <c r="AK156" s="8">
        <v>44158</v>
      </c>
      <c r="AL156" s="8">
        <v>44175</v>
      </c>
      <c r="AM156" s="8">
        <v>44175</v>
      </c>
      <c r="AN156" s="7" t="s">
        <v>879</v>
      </c>
      <c r="AO156" s="8">
        <v>44182</v>
      </c>
      <c r="AP156" s="7" t="s">
        <v>29</v>
      </c>
      <c r="AQ156" s="7" t="s">
        <v>9</v>
      </c>
      <c r="AR156" s="7" t="s">
        <v>8</v>
      </c>
      <c r="AS156" s="7" t="s">
        <v>880</v>
      </c>
      <c r="AT156" s="7" t="s">
        <v>9</v>
      </c>
    </row>
    <row r="157" spans="1:46" x14ac:dyDescent="0.2">
      <c r="A157" s="1" t="s">
        <v>2039</v>
      </c>
      <c r="B157" s="7" t="s">
        <v>464</v>
      </c>
      <c r="C157" s="7" t="s">
        <v>867</v>
      </c>
      <c r="D157" s="7" t="s">
        <v>868</v>
      </c>
      <c r="E157" s="7" t="s">
        <v>1978</v>
      </c>
      <c r="F157" s="7" t="s">
        <v>3</v>
      </c>
      <c r="G157" s="7" t="s">
        <v>4</v>
      </c>
      <c r="H157" s="7" t="s">
        <v>1979</v>
      </c>
      <c r="I157" s="7" t="s">
        <v>6</v>
      </c>
      <c r="J157" s="7" t="s">
        <v>705</v>
      </c>
      <c r="K157" s="7" t="s">
        <v>8</v>
      </c>
      <c r="L157" s="7" t="s">
        <v>9</v>
      </c>
      <c r="M157" s="7" t="s">
        <v>613</v>
      </c>
      <c r="N157" s="8">
        <v>44235</v>
      </c>
      <c r="O157" s="8"/>
      <c r="P157" s="7" t="s">
        <v>245</v>
      </c>
      <c r="Q157" s="7" t="s">
        <v>246</v>
      </c>
      <c r="R157" s="7" t="s">
        <v>36</v>
      </c>
      <c r="S157" s="7" t="s">
        <v>1980</v>
      </c>
      <c r="T157" s="7" t="s">
        <v>489</v>
      </c>
      <c r="U157" s="7" t="s">
        <v>1981</v>
      </c>
      <c r="V157" s="7" t="s">
        <v>1982</v>
      </c>
      <c r="W157" s="7" t="s">
        <v>874</v>
      </c>
      <c r="X157" s="7" t="s">
        <v>1983</v>
      </c>
      <c r="Y157" s="7" t="s">
        <v>9</v>
      </c>
      <c r="Z157" s="7" t="s">
        <v>1984</v>
      </c>
      <c r="AA157" s="9">
        <v>39.435098271599998</v>
      </c>
      <c r="AB157" s="9">
        <v>-121.55071409270001</v>
      </c>
      <c r="AC157" s="7" t="s">
        <v>1985</v>
      </c>
      <c r="AD157" s="7" t="s">
        <v>1986</v>
      </c>
      <c r="AE157" s="7" t="s">
        <v>890</v>
      </c>
      <c r="AF157" s="8">
        <v>44158</v>
      </c>
      <c r="AG157" s="7" t="s">
        <v>25</v>
      </c>
      <c r="AH157" s="7" t="s">
        <v>821</v>
      </c>
      <c r="AI157" s="8">
        <v>44144</v>
      </c>
      <c r="AJ157" s="7" t="s">
        <v>27</v>
      </c>
      <c r="AK157" s="8">
        <v>44158</v>
      </c>
      <c r="AL157" s="8">
        <v>44144</v>
      </c>
      <c r="AM157" s="8"/>
      <c r="AN157" s="7" t="s">
        <v>9</v>
      </c>
      <c r="AO157" s="8"/>
      <c r="AP157" s="7" t="s">
        <v>29</v>
      </c>
      <c r="AQ157" s="7" t="s">
        <v>9</v>
      </c>
      <c r="AR157" s="7" t="s">
        <v>8</v>
      </c>
      <c r="AS157" s="7" t="s">
        <v>880</v>
      </c>
      <c r="AT157" s="7" t="s">
        <v>9</v>
      </c>
    </row>
    <row r="158" spans="1:46" x14ac:dyDescent="0.2">
      <c r="A158" s="1" t="s">
        <v>2039</v>
      </c>
      <c r="B158" s="7" t="s">
        <v>464</v>
      </c>
      <c r="C158" s="7" t="s">
        <v>661</v>
      </c>
      <c r="D158" s="7" t="s">
        <v>1987</v>
      </c>
      <c r="E158" s="7" t="s">
        <v>1988</v>
      </c>
      <c r="F158" s="7" t="s">
        <v>3</v>
      </c>
      <c r="G158" s="7" t="s">
        <v>4</v>
      </c>
      <c r="H158" s="7" t="s">
        <v>9</v>
      </c>
      <c r="I158" s="7" t="s">
        <v>9</v>
      </c>
      <c r="J158" s="7" t="s">
        <v>9</v>
      </c>
      <c r="K158" s="7" t="s">
        <v>30</v>
      </c>
      <c r="L158" s="7" t="s">
        <v>9</v>
      </c>
      <c r="M158" s="7" t="s">
        <v>78</v>
      </c>
      <c r="N158" s="8">
        <v>44325</v>
      </c>
      <c r="O158" s="8"/>
      <c r="P158" s="7" t="s">
        <v>245</v>
      </c>
      <c r="Q158" s="7" t="s">
        <v>246</v>
      </c>
      <c r="R158" s="7" t="s">
        <v>36</v>
      </c>
      <c r="S158" s="7" t="s">
        <v>1989</v>
      </c>
      <c r="T158" s="7" t="s">
        <v>80</v>
      </c>
      <c r="U158" s="7" t="s">
        <v>1990</v>
      </c>
      <c r="V158" s="7" t="s">
        <v>1991</v>
      </c>
      <c r="W158" s="7" t="s">
        <v>1992</v>
      </c>
      <c r="X158" s="7" t="s">
        <v>1993</v>
      </c>
      <c r="Y158" s="7" t="s">
        <v>1994</v>
      </c>
      <c r="Z158" s="7" t="s">
        <v>1995</v>
      </c>
      <c r="AA158" s="9">
        <v>39.180782566799998</v>
      </c>
      <c r="AB158" s="9">
        <v>-121.5921207414</v>
      </c>
      <c r="AC158" s="7" t="s">
        <v>1996</v>
      </c>
      <c r="AD158" s="7" t="s">
        <v>1997</v>
      </c>
      <c r="AE158" s="7" t="s">
        <v>62</v>
      </c>
      <c r="AF158" s="8">
        <v>44158</v>
      </c>
      <c r="AG158" s="7" t="s">
        <v>25</v>
      </c>
      <c r="AH158" s="7" t="s">
        <v>660</v>
      </c>
      <c r="AI158" s="8">
        <v>44144</v>
      </c>
      <c r="AJ158" s="7" t="s">
        <v>27</v>
      </c>
      <c r="AK158" s="8">
        <v>44158</v>
      </c>
      <c r="AL158" s="8">
        <v>44144</v>
      </c>
      <c r="AM158" s="8"/>
      <c r="AN158" s="7" t="s">
        <v>9</v>
      </c>
      <c r="AO158" s="8"/>
      <c r="AP158" s="7" t="s">
        <v>29</v>
      </c>
      <c r="AQ158" s="7" t="s">
        <v>9</v>
      </c>
      <c r="AR158" s="7" t="s">
        <v>30</v>
      </c>
      <c r="AS158" s="7" t="s">
        <v>1998</v>
      </c>
      <c r="AT158" s="7" t="s">
        <v>9</v>
      </c>
    </row>
    <row r="159" spans="1:46" x14ac:dyDescent="0.2">
      <c r="A159" s="1" t="s">
        <v>2039</v>
      </c>
      <c r="B159" s="7" t="s">
        <v>464</v>
      </c>
      <c r="C159" s="7" t="s">
        <v>867</v>
      </c>
      <c r="D159" s="7" t="s">
        <v>868</v>
      </c>
      <c r="E159" s="7" t="s">
        <v>1999</v>
      </c>
      <c r="F159" s="7" t="s">
        <v>3</v>
      </c>
      <c r="G159" s="7" t="s">
        <v>4</v>
      </c>
      <c r="H159" s="7" t="s">
        <v>2000</v>
      </c>
      <c r="I159" s="7" t="s">
        <v>6</v>
      </c>
      <c r="J159" s="7" t="s">
        <v>66</v>
      </c>
      <c r="K159" s="7" t="s">
        <v>8</v>
      </c>
      <c r="L159" s="7" t="s">
        <v>9</v>
      </c>
      <c r="M159" s="7" t="s">
        <v>53</v>
      </c>
      <c r="N159" s="8">
        <v>44174</v>
      </c>
      <c r="O159" s="8"/>
      <c r="P159" s="7" t="s">
        <v>245</v>
      </c>
      <c r="Q159" s="7" t="s">
        <v>246</v>
      </c>
      <c r="R159" s="7" t="s">
        <v>36</v>
      </c>
      <c r="S159" s="7" t="s">
        <v>2001</v>
      </c>
      <c r="T159" s="7" t="s">
        <v>15</v>
      </c>
      <c r="U159" s="7" t="s">
        <v>2002</v>
      </c>
      <c r="V159" s="7" t="s">
        <v>2003</v>
      </c>
      <c r="W159" s="7" t="s">
        <v>874</v>
      </c>
      <c r="X159" s="7" t="s">
        <v>2004</v>
      </c>
      <c r="Y159" s="7" t="s">
        <v>9</v>
      </c>
      <c r="Z159" s="7" t="s">
        <v>2005</v>
      </c>
      <c r="AA159" s="9">
        <v>39.435001586200002</v>
      </c>
      <c r="AB159" s="9">
        <v>-121.55704622419999</v>
      </c>
      <c r="AC159" s="7" t="s">
        <v>2006</v>
      </c>
      <c r="AD159" s="7" t="s">
        <v>2007</v>
      </c>
      <c r="AE159" s="7" t="s">
        <v>890</v>
      </c>
      <c r="AF159" s="8">
        <v>44158</v>
      </c>
      <c r="AG159" s="7" t="s">
        <v>25</v>
      </c>
      <c r="AH159" s="7" t="s">
        <v>821</v>
      </c>
      <c r="AI159" s="8">
        <v>44144</v>
      </c>
      <c r="AJ159" s="7" t="s">
        <v>27</v>
      </c>
      <c r="AK159" s="8">
        <v>44158</v>
      </c>
      <c r="AL159" s="8">
        <v>44175</v>
      </c>
      <c r="AM159" s="8">
        <v>44175</v>
      </c>
      <c r="AN159" s="7" t="s">
        <v>879</v>
      </c>
      <c r="AO159" s="8">
        <v>44187</v>
      </c>
      <c r="AP159" s="7" t="s">
        <v>29</v>
      </c>
      <c r="AQ159" s="7" t="s">
        <v>9</v>
      </c>
      <c r="AR159" s="7" t="s">
        <v>8</v>
      </c>
      <c r="AS159" s="7" t="s">
        <v>880</v>
      </c>
      <c r="AT159" s="7" t="s">
        <v>9</v>
      </c>
    </row>
    <row r="160" spans="1:46" x14ac:dyDescent="0.2">
      <c r="A160" s="1" t="s">
        <v>2039</v>
      </c>
      <c r="B160" s="7" t="s">
        <v>464</v>
      </c>
      <c r="C160" s="7" t="s">
        <v>867</v>
      </c>
      <c r="D160" s="7" t="s">
        <v>868</v>
      </c>
      <c r="E160" s="7" t="s">
        <v>2008</v>
      </c>
      <c r="F160" s="7" t="s">
        <v>3</v>
      </c>
      <c r="G160" s="7" t="s">
        <v>4</v>
      </c>
      <c r="H160" s="7" t="s">
        <v>2009</v>
      </c>
      <c r="I160" s="7" t="s">
        <v>6</v>
      </c>
      <c r="J160" s="7" t="s">
        <v>705</v>
      </c>
      <c r="K160" s="7" t="s">
        <v>8</v>
      </c>
      <c r="L160" s="7" t="s">
        <v>9</v>
      </c>
      <c r="M160" s="7" t="s">
        <v>613</v>
      </c>
      <c r="N160" s="8">
        <v>44229</v>
      </c>
      <c r="O160" s="8"/>
      <c r="P160" s="7" t="s">
        <v>245</v>
      </c>
      <c r="Q160" s="7" t="s">
        <v>246</v>
      </c>
      <c r="R160" s="7" t="s">
        <v>36</v>
      </c>
      <c r="S160" s="7" t="s">
        <v>2010</v>
      </c>
      <c r="T160" s="7" t="s">
        <v>489</v>
      </c>
      <c r="U160" s="7" t="s">
        <v>2011</v>
      </c>
      <c r="V160" s="7" t="s">
        <v>2012</v>
      </c>
      <c r="W160" s="7" t="s">
        <v>874</v>
      </c>
      <c r="X160" s="7" t="s">
        <v>2013</v>
      </c>
      <c r="Y160" s="7" t="s">
        <v>9</v>
      </c>
      <c r="Z160" s="7" t="s">
        <v>2014</v>
      </c>
      <c r="AA160" s="9">
        <v>39.431282729899998</v>
      </c>
      <c r="AB160" s="9">
        <v>-121.5320019931</v>
      </c>
      <c r="AC160" s="7" t="s">
        <v>2015</v>
      </c>
      <c r="AD160" s="7" t="s">
        <v>878</v>
      </c>
      <c r="AE160" s="7" t="s">
        <v>890</v>
      </c>
      <c r="AF160" s="8">
        <v>44158</v>
      </c>
      <c r="AG160" s="7" t="s">
        <v>25</v>
      </c>
      <c r="AH160" s="7" t="s">
        <v>821</v>
      </c>
      <c r="AI160" s="8">
        <v>44145</v>
      </c>
      <c r="AJ160" s="7" t="s">
        <v>27</v>
      </c>
      <c r="AK160" s="8">
        <v>44158</v>
      </c>
      <c r="AL160" s="8">
        <v>44145</v>
      </c>
      <c r="AM160" s="8"/>
      <c r="AN160" s="7" t="s">
        <v>9</v>
      </c>
      <c r="AO160" s="8"/>
      <c r="AP160" s="7" t="s">
        <v>29</v>
      </c>
      <c r="AQ160" s="7" t="s">
        <v>9</v>
      </c>
      <c r="AR160" s="7" t="s">
        <v>8</v>
      </c>
      <c r="AS160" s="7" t="s">
        <v>880</v>
      </c>
      <c r="AT160" s="7" t="s">
        <v>9</v>
      </c>
    </row>
    <row r="161" spans="1:46" x14ac:dyDescent="0.2">
      <c r="A161" s="1" t="s">
        <v>2039</v>
      </c>
      <c r="B161" s="1" t="s">
        <v>463</v>
      </c>
      <c r="C161" s="1" t="s">
        <v>0</v>
      </c>
      <c r="D161" s="1" t="s">
        <v>1</v>
      </c>
      <c r="E161" s="1" t="s">
        <v>2</v>
      </c>
      <c r="F161" s="1" t="s">
        <v>3</v>
      </c>
      <c r="G161" s="1" t="s">
        <v>4</v>
      </c>
      <c r="H161" s="1" t="s">
        <v>5</v>
      </c>
      <c r="I161" s="1" t="s">
        <v>6</v>
      </c>
      <c r="J161" s="1" t="s">
        <v>7</v>
      </c>
      <c r="K161" s="1" t="s">
        <v>8</v>
      </c>
      <c r="L161" s="1" t="s">
        <v>9</v>
      </c>
      <c r="M161" s="1" t="s">
        <v>10</v>
      </c>
      <c r="N161" s="4">
        <v>44163</v>
      </c>
      <c r="O161" s="4"/>
      <c r="P161" s="1" t="s">
        <v>11</v>
      </c>
      <c r="Q161" s="1" t="s">
        <v>12</v>
      </c>
      <c r="R161" s="1" t="s">
        <v>13</v>
      </c>
      <c r="S161" s="1" t="s">
        <v>14</v>
      </c>
      <c r="T161" s="1" t="s">
        <v>15</v>
      </c>
      <c r="U161" s="1" t="s">
        <v>16</v>
      </c>
      <c r="V161" s="1" t="s">
        <v>17</v>
      </c>
      <c r="W161" s="1" t="s">
        <v>18</v>
      </c>
      <c r="X161" s="1" t="s">
        <v>19</v>
      </c>
      <c r="Y161" s="1" t="s">
        <v>20</v>
      </c>
      <c r="Z161" s="1" t="s">
        <v>21</v>
      </c>
      <c r="AA161" s="5">
        <v>35.101037532699998</v>
      </c>
      <c r="AB161" s="5">
        <v>-120.5916826072</v>
      </c>
      <c r="AC161" s="1" t="s">
        <v>22</v>
      </c>
      <c r="AD161" s="1" t="s">
        <v>23</v>
      </c>
      <c r="AE161" s="1" t="s">
        <v>24</v>
      </c>
      <c r="AF161" s="4">
        <v>44083</v>
      </c>
      <c r="AG161" s="1" t="s">
        <v>25</v>
      </c>
      <c r="AH161" s="1" t="s">
        <v>26</v>
      </c>
      <c r="AI161" s="4">
        <v>44071</v>
      </c>
      <c r="AJ161" s="1" t="s">
        <v>27</v>
      </c>
      <c r="AK161" s="4">
        <v>44082</v>
      </c>
      <c r="AL161" s="4">
        <v>44126</v>
      </c>
      <c r="AM161" s="4">
        <v>44126</v>
      </c>
      <c r="AN161" s="1" t="s">
        <v>28</v>
      </c>
      <c r="AO161" s="4">
        <v>44130</v>
      </c>
      <c r="AP161" s="1" t="s">
        <v>29</v>
      </c>
      <c r="AQ161" s="1" t="s">
        <v>9</v>
      </c>
      <c r="AR161" s="1" t="s">
        <v>30</v>
      </c>
      <c r="AS161" s="1" t="s">
        <v>31</v>
      </c>
      <c r="AT161" s="1" t="s">
        <v>9</v>
      </c>
    </row>
    <row r="162" spans="1:46" x14ac:dyDescent="0.2">
      <c r="A162" s="1" t="s">
        <v>2039</v>
      </c>
      <c r="B162" s="1" t="s">
        <v>463</v>
      </c>
      <c r="C162" s="1" t="s">
        <v>0</v>
      </c>
      <c r="D162" s="1" t="s">
        <v>1</v>
      </c>
      <c r="E162" s="1" t="s">
        <v>32</v>
      </c>
      <c r="F162" s="1" t="s">
        <v>3</v>
      </c>
      <c r="G162" s="1" t="s">
        <v>4</v>
      </c>
      <c r="H162" s="1" t="s">
        <v>33</v>
      </c>
      <c r="I162" s="1" t="s">
        <v>6</v>
      </c>
      <c r="J162" s="1" t="s">
        <v>7</v>
      </c>
      <c r="K162" s="1" t="s">
        <v>8</v>
      </c>
      <c r="L162" s="1" t="s">
        <v>9</v>
      </c>
      <c r="M162" s="1" t="s">
        <v>34</v>
      </c>
      <c r="N162" s="4">
        <v>44112</v>
      </c>
      <c r="O162" s="4"/>
      <c r="P162" s="1" t="s">
        <v>35</v>
      </c>
      <c r="Q162" s="1" t="s">
        <v>12</v>
      </c>
      <c r="R162" s="1" t="s">
        <v>36</v>
      </c>
      <c r="S162" s="1" t="s">
        <v>37</v>
      </c>
      <c r="T162" s="1" t="s">
        <v>15</v>
      </c>
      <c r="U162" s="1" t="s">
        <v>38</v>
      </c>
      <c r="V162" s="1" t="s">
        <v>39</v>
      </c>
      <c r="W162" s="1" t="s">
        <v>40</v>
      </c>
      <c r="X162" s="1" t="s">
        <v>41</v>
      </c>
      <c r="Y162" s="1" t="s">
        <v>42</v>
      </c>
      <c r="Z162" s="1" t="s">
        <v>43</v>
      </c>
      <c r="AA162" s="5">
        <v>35.104620563499999</v>
      </c>
      <c r="AB162" s="5">
        <v>-120.62489471480001</v>
      </c>
      <c r="AC162" s="1" t="s">
        <v>44</v>
      </c>
      <c r="AD162" s="1" t="s">
        <v>23</v>
      </c>
      <c r="AE162" s="1" t="s">
        <v>45</v>
      </c>
      <c r="AF162" s="4">
        <v>44083</v>
      </c>
      <c r="AG162" s="1" t="s">
        <v>25</v>
      </c>
      <c r="AH162" s="1" t="s">
        <v>26</v>
      </c>
      <c r="AI162" s="4">
        <v>44082</v>
      </c>
      <c r="AJ162" s="1" t="s">
        <v>27</v>
      </c>
      <c r="AK162" s="4">
        <v>44082</v>
      </c>
      <c r="AL162" s="4">
        <v>44109</v>
      </c>
      <c r="AM162" s="4">
        <v>44109</v>
      </c>
      <c r="AN162" s="1" t="s">
        <v>46</v>
      </c>
      <c r="AO162" s="4">
        <v>44110</v>
      </c>
      <c r="AP162" s="1" t="s">
        <v>47</v>
      </c>
      <c r="AQ162" s="1" t="s">
        <v>9</v>
      </c>
      <c r="AR162" s="1" t="s">
        <v>30</v>
      </c>
      <c r="AS162" s="1" t="s">
        <v>31</v>
      </c>
      <c r="AT162" s="1" t="s">
        <v>9</v>
      </c>
    </row>
    <row r="163" spans="1:46" x14ac:dyDescent="0.2">
      <c r="A163" s="1" t="s">
        <v>2039</v>
      </c>
      <c r="B163" s="1" t="s">
        <v>463</v>
      </c>
      <c r="C163" s="1" t="s">
        <v>0</v>
      </c>
      <c r="D163" s="1" t="s">
        <v>1</v>
      </c>
      <c r="E163" s="1" t="s">
        <v>48</v>
      </c>
      <c r="F163" s="1" t="s">
        <v>3</v>
      </c>
      <c r="G163" s="1" t="s">
        <v>49</v>
      </c>
      <c r="H163" s="1" t="s">
        <v>50</v>
      </c>
      <c r="I163" s="1" t="s">
        <v>51</v>
      </c>
      <c r="J163" s="1" t="s">
        <v>52</v>
      </c>
      <c r="K163" s="1" t="s">
        <v>8</v>
      </c>
      <c r="L163" s="1" t="s">
        <v>9</v>
      </c>
      <c r="M163" s="1" t="s">
        <v>53</v>
      </c>
      <c r="N163" s="4">
        <v>44166</v>
      </c>
      <c r="O163" s="4"/>
      <c r="P163" s="1" t="s">
        <v>11</v>
      </c>
      <c r="Q163" s="1" t="s">
        <v>12</v>
      </c>
      <c r="R163" s="1" t="s">
        <v>13</v>
      </c>
      <c r="S163" s="1" t="s">
        <v>54</v>
      </c>
      <c r="T163" s="1" t="s">
        <v>15</v>
      </c>
      <c r="U163" s="1" t="s">
        <v>55</v>
      </c>
      <c r="V163" s="1" t="s">
        <v>56</v>
      </c>
      <c r="W163" s="1" t="s">
        <v>57</v>
      </c>
      <c r="X163" s="1" t="s">
        <v>58</v>
      </c>
      <c r="Y163" s="1" t="s">
        <v>9</v>
      </c>
      <c r="Z163" s="1" t="s">
        <v>59</v>
      </c>
      <c r="AA163" s="5">
        <v>35.243955571900003</v>
      </c>
      <c r="AB163" s="5">
        <v>-120.6729909969</v>
      </c>
      <c r="AC163" s="1" t="s">
        <v>60</v>
      </c>
      <c r="AD163" s="1" t="s">
        <v>61</v>
      </c>
      <c r="AE163" s="1" t="s">
        <v>62</v>
      </c>
      <c r="AF163" s="4">
        <v>44092</v>
      </c>
      <c r="AG163" s="1" t="s">
        <v>25</v>
      </c>
      <c r="AH163" s="1" t="s">
        <v>26</v>
      </c>
      <c r="AI163" s="4">
        <v>44075</v>
      </c>
      <c r="AJ163" s="1" t="s">
        <v>27</v>
      </c>
      <c r="AK163" s="4">
        <v>44091</v>
      </c>
      <c r="AL163" s="4">
        <v>44123</v>
      </c>
      <c r="AM163" s="4">
        <v>44123</v>
      </c>
      <c r="AN163" s="1" t="s">
        <v>63</v>
      </c>
      <c r="AO163" s="4">
        <v>44127</v>
      </c>
      <c r="AP163" s="1" t="s">
        <v>29</v>
      </c>
      <c r="AQ163" s="1" t="s">
        <v>9</v>
      </c>
      <c r="AR163" s="1" t="s">
        <v>30</v>
      </c>
      <c r="AS163" s="1" t="s">
        <v>31</v>
      </c>
      <c r="AT163" s="1" t="s">
        <v>9</v>
      </c>
    </row>
    <row r="164" spans="1:46" x14ac:dyDescent="0.2">
      <c r="A164" s="1" t="s">
        <v>2040</v>
      </c>
      <c r="B164" s="1" t="s">
        <v>463</v>
      </c>
      <c r="C164" s="1" t="s">
        <v>0</v>
      </c>
      <c r="D164" s="1" t="s">
        <v>1</v>
      </c>
      <c r="E164" s="1" t="s">
        <v>64</v>
      </c>
      <c r="F164" s="1" t="s">
        <v>3</v>
      </c>
      <c r="G164" s="1" t="s">
        <v>4</v>
      </c>
      <c r="H164" s="1" t="s">
        <v>65</v>
      </c>
      <c r="I164" s="1" t="s">
        <v>6</v>
      </c>
      <c r="J164" s="1" t="s">
        <v>66</v>
      </c>
      <c r="K164" s="1" t="s">
        <v>8</v>
      </c>
      <c r="L164" s="1" t="s">
        <v>9</v>
      </c>
      <c r="M164" s="1" t="s">
        <v>67</v>
      </c>
      <c r="N164" s="4">
        <v>44106</v>
      </c>
      <c r="O164" s="4"/>
      <c r="P164" s="1" t="s">
        <v>11</v>
      </c>
      <c r="Q164" s="1" t="s">
        <v>12</v>
      </c>
      <c r="R164" s="1" t="s">
        <v>13</v>
      </c>
      <c r="S164" s="1" t="s">
        <v>68</v>
      </c>
      <c r="T164" s="1" t="s">
        <v>15</v>
      </c>
      <c r="U164" s="1" t="s">
        <v>69</v>
      </c>
      <c r="V164" s="1" t="s">
        <v>70</v>
      </c>
      <c r="W164" s="1" t="s">
        <v>71</v>
      </c>
      <c r="X164" s="1" t="s">
        <v>72</v>
      </c>
      <c r="Y164" s="1" t="s">
        <v>73</v>
      </c>
      <c r="Z164" s="1" t="s">
        <v>74</v>
      </c>
      <c r="AA164" s="5">
        <v>35.213310256900002</v>
      </c>
      <c r="AB164" s="5">
        <v>-120.591020348</v>
      </c>
      <c r="AC164" s="1" t="s">
        <v>75</v>
      </c>
      <c r="AD164" s="1" t="s">
        <v>61</v>
      </c>
      <c r="AE164" s="1" t="s">
        <v>62</v>
      </c>
      <c r="AF164" s="4">
        <v>44092</v>
      </c>
      <c r="AG164" s="1" t="s">
        <v>25</v>
      </c>
      <c r="AH164" s="1" t="s">
        <v>26</v>
      </c>
      <c r="AI164" s="4">
        <v>44076</v>
      </c>
      <c r="AJ164" s="1" t="s">
        <v>27</v>
      </c>
      <c r="AK164" s="4">
        <v>44091</v>
      </c>
      <c r="AL164" s="4">
        <v>44097</v>
      </c>
      <c r="AM164" s="4">
        <v>44097</v>
      </c>
      <c r="AN164" s="1" t="s">
        <v>76</v>
      </c>
      <c r="AO164" s="4">
        <v>44099</v>
      </c>
      <c r="AP164" s="1" t="s">
        <v>29</v>
      </c>
      <c r="AQ164" s="1" t="s">
        <v>9</v>
      </c>
      <c r="AR164" s="1" t="s">
        <v>30</v>
      </c>
      <c r="AS164" s="1" t="s">
        <v>31</v>
      </c>
      <c r="AT164" s="1" t="s">
        <v>9</v>
      </c>
    </row>
    <row r="165" spans="1:46" x14ac:dyDescent="0.2">
      <c r="A165" s="1" t="s">
        <v>2039</v>
      </c>
      <c r="B165" s="1" t="s">
        <v>463</v>
      </c>
      <c r="C165" s="1" t="s">
        <v>0</v>
      </c>
      <c r="D165" s="1" t="s">
        <v>1</v>
      </c>
      <c r="E165" s="1" t="s">
        <v>77</v>
      </c>
      <c r="F165" s="1" t="s">
        <v>3</v>
      </c>
      <c r="G165" s="1" t="s">
        <v>4</v>
      </c>
      <c r="H165" s="1" t="s">
        <v>9</v>
      </c>
      <c r="I165" s="1" t="s">
        <v>9</v>
      </c>
      <c r="J165" s="1" t="s">
        <v>9</v>
      </c>
      <c r="K165" s="1" t="s">
        <v>30</v>
      </c>
      <c r="L165" s="1" t="s">
        <v>9</v>
      </c>
      <c r="M165" s="1" t="s">
        <v>78</v>
      </c>
      <c r="N165" s="4">
        <v>44258</v>
      </c>
      <c r="O165" s="4"/>
      <c r="P165" s="1" t="s">
        <v>11</v>
      </c>
      <c r="Q165" s="1" t="s">
        <v>12</v>
      </c>
      <c r="R165" s="1" t="s">
        <v>13</v>
      </c>
      <c r="S165" s="1" t="s">
        <v>79</v>
      </c>
      <c r="T165" s="1" t="s">
        <v>80</v>
      </c>
      <c r="U165" s="1" t="s">
        <v>81</v>
      </c>
      <c r="V165" s="1" t="s">
        <v>82</v>
      </c>
      <c r="W165" s="1" t="s">
        <v>18</v>
      </c>
      <c r="X165" s="1" t="s">
        <v>83</v>
      </c>
      <c r="Y165" s="1" t="s">
        <v>84</v>
      </c>
      <c r="Z165" s="1" t="s">
        <v>85</v>
      </c>
      <c r="AA165" s="5">
        <v>35.151909441299999</v>
      </c>
      <c r="AB165" s="5">
        <v>-120.6585510046</v>
      </c>
      <c r="AC165" s="1" t="s">
        <v>86</v>
      </c>
      <c r="AD165" s="1" t="s">
        <v>87</v>
      </c>
      <c r="AE165" s="1" t="s">
        <v>62</v>
      </c>
      <c r="AF165" s="4">
        <v>44092</v>
      </c>
      <c r="AG165" s="1" t="s">
        <v>25</v>
      </c>
      <c r="AH165" s="1" t="s">
        <v>26</v>
      </c>
      <c r="AI165" s="4">
        <v>44077</v>
      </c>
      <c r="AJ165" s="1" t="s">
        <v>27</v>
      </c>
      <c r="AK165" s="4">
        <v>44091</v>
      </c>
      <c r="AL165" s="4">
        <v>44077</v>
      </c>
      <c r="AM165" s="4"/>
      <c r="AN165" s="1" t="s">
        <v>9</v>
      </c>
      <c r="AO165" s="4"/>
      <c r="AP165" s="1" t="s">
        <v>29</v>
      </c>
      <c r="AQ165" s="1" t="s">
        <v>9</v>
      </c>
      <c r="AR165" s="1" t="s">
        <v>30</v>
      </c>
      <c r="AS165" s="1" t="s">
        <v>31</v>
      </c>
      <c r="AT165" s="1" t="s">
        <v>9</v>
      </c>
    </row>
    <row r="166" spans="1:46" x14ac:dyDescent="0.2">
      <c r="A166" s="1" t="s">
        <v>2039</v>
      </c>
      <c r="B166" s="1" t="s">
        <v>463</v>
      </c>
      <c r="C166" s="1" t="s">
        <v>0</v>
      </c>
      <c r="D166" s="1" t="s">
        <v>1</v>
      </c>
      <c r="E166" s="1" t="s">
        <v>88</v>
      </c>
      <c r="F166" s="1" t="s">
        <v>3</v>
      </c>
      <c r="G166" s="1" t="s">
        <v>4</v>
      </c>
      <c r="H166" s="1" t="s">
        <v>89</v>
      </c>
      <c r="I166" s="1" t="s">
        <v>6</v>
      </c>
      <c r="J166" s="1" t="s">
        <v>66</v>
      </c>
      <c r="K166" s="1" t="s">
        <v>8</v>
      </c>
      <c r="L166" s="1" t="s">
        <v>9</v>
      </c>
      <c r="M166" s="1" t="s">
        <v>53</v>
      </c>
      <c r="N166" s="4">
        <v>44107</v>
      </c>
      <c r="O166" s="4"/>
      <c r="P166" s="1" t="s">
        <v>35</v>
      </c>
      <c r="Q166" s="1" t="s">
        <v>12</v>
      </c>
      <c r="R166" s="1" t="s">
        <v>13</v>
      </c>
      <c r="S166" s="1" t="s">
        <v>90</v>
      </c>
      <c r="T166" s="1" t="s">
        <v>15</v>
      </c>
      <c r="U166" s="1" t="s">
        <v>91</v>
      </c>
      <c r="V166" s="1" t="s">
        <v>92</v>
      </c>
      <c r="W166" s="1" t="s">
        <v>18</v>
      </c>
      <c r="X166" s="1" t="s">
        <v>83</v>
      </c>
      <c r="Y166" s="1" t="s">
        <v>93</v>
      </c>
      <c r="Z166" s="1" t="s">
        <v>94</v>
      </c>
      <c r="AA166" s="5">
        <v>35.149738970199998</v>
      </c>
      <c r="AB166" s="5">
        <v>-120.6541413735</v>
      </c>
      <c r="AC166" s="1" t="s">
        <v>95</v>
      </c>
      <c r="AD166" s="1" t="s">
        <v>87</v>
      </c>
      <c r="AE166" s="1" t="s">
        <v>62</v>
      </c>
      <c r="AF166" s="4">
        <v>44092</v>
      </c>
      <c r="AG166" s="1" t="s">
        <v>25</v>
      </c>
      <c r="AH166" s="1" t="s">
        <v>26</v>
      </c>
      <c r="AI166" s="4">
        <v>44077</v>
      </c>
      <c r="AJ166" s="1" t="s">
        <v>27</v>
      </c>
      <c r="AK166" s="4">
        <v>44091</v>
      </c>
      <c r="AL166" s="4">
        <v>44099</v>
      </c>
      <c r="AM166" s="4">
        <v>44099</v>
      </c>
      <c r="AN166" s="1" t="s">
        <v>96</v>
      </c>
      <c r="AO166" s="4">
        <v>44107</v>
      </c>
      <c r="AP166" s="1" t="s">
        <v>47</v>
      </c>
      <c r="AQ166" s="1" t="s">
        <v>9</v>
      </c>
      <c r="AR166" s="1" t="s">
        <v>30</v>
      </c>
      <c r="AS166" s="1" t="s">
        <v>31</v>
      </c>
      <c r="AT166" s="1" t="s">
        <v>9</v>
      </c>
    </row>
    <row r="167" spans="1:46" x14ac:dyDescent="0.2">
      <c r="A167" s="1" t="s">
        <v>2039</v>
      </c>
      <c r="B167" s="1" t="s">
        <v>463</v>
      </c>
      <c r="C167" s="1" t="s">
        <v>0</v>
      </c>
      <c r="D167" s="1" t="s">
        <v>1</v>
      </c>
      <c r="E167" s="1" t="s">
        <v>97</v>
      </c>
      <c r="F167" s="1" t="s">
        <v>3</v>
      </c>
      <c r="G167" s="1" t="s">
        <v>98</v>
      </c>
      <c r="H167" s="1" t="s">
        <v>9</v>
      </c>
      <c r="I167" s="1" t="s">
        <v>9</v>
      </c>
      <c r="J167" s="1" t="s">
        <v>9</v>
      </c>
      <c r="K167" s="1" t="s">
        <v>30</v>
      </c>
      <c r="L167" s="1" t="s">
        <v>9</v>
      </c>
      <c r="M167" s="1" t="s">
        <v>99</v>
      </c>
      <c r="N167" s="4">
        <v>44442</v>
      </c>
      <c r="O167" s="4"/>
      <c r="P167" s="1" t="s">
        <v>100</v>
      </c>
      <c r="Q167" s="1" t="s">
        <v>12</v>
      </c>
      <c r="R167" s="1" t="s">
        <v>36</v>
      </c>
      <c r="S167" s="1" t="s">
        <v>101</v>
      </c>
      <c r="T167" s="1" t="s">
        <v>80</v>
      </c>
      <c r="U167" s="1" t="s">
        <v>102</v>
      </c>
      <c r="V167" s="1" t="s">
        <v>103</v>
      </c>
      <c r="W167" s="1" t="s">
        <v>18</v>
      </c>
      <c r="X167" s="1" t="s">
        <v>104</v>
      </c>
      <c r="Y167" s="1" t="s">
        <v>105</v>
      </c>
      <c r="Z167" s="1" t="s">
        <v>106</v>
      </c>
      <c r="AA167" s="5">
        <v>35.1433946589</v>
      </c>
      <c r="AB167" s="5">
        <v>-120.6445416051</v>
      </c>
      <c r="AC167" s="1" t="s">
        <v>107</v>
      </c>
      <c r="AD167" s="1" t="s">
        <v>87</v>
      </c>
      <c r="AE167" s="1" t="s">
        <v>62</v>
      </c>
      <c r="AF167" s="4">
        <v>44092</v>
      </c>
      <c r="AG167" s="1" t="s">
        <v>25</v>
      </c>
      <c r="AH167" s="1" t="s">
        <v>26</v>
      </c>
      <c r="AI167" s="4">
        <v>44077</v>
      </c>
      <c r="AJ167" s="1" t="s">
        <v>27</v>
      </c>
      <c r="AK167" s="4">
        <v>44091</v>
      </c>
      <c r="AL167" s="4">
        <v>44077</v>
      </c>
      <c r="AM167" s="4"/>
      <c r="AN167" s="1" t="s">
        <v>9</v>
      </c>
      <c r="AO167" s="4"/>
      <c r="AP167" s="1" t="s">
        <v>108</v>
      </c>
      <c r="AQ167" s="1" t="s">
        <v>9</v>
      </c>
      <c r="AR167" s="1" t="s">
        <v>30</v>
      </c>
      <c r="AS167" s="1" t="s">
        <v>31</v>
      </c>
      <c r="AT167" s="1" t="s">
        <v>9</v>
      </c>
    </row>
    <row r="168" spans="1:46" x14ac:dyDescent="0.2">
      <c r="A168" s="1" t="s">
        <v>2038</v>
      </c>
      <c r="B168" s="1" t="s">
        <v>463</v>
      </c>
      <c r="C168" s="1" t="s">
        <v>0</v>
      </c>
      <c r="D168" s="1" t="s">
        <v>1</v>
      </c>
      <c r="E168" s="1" t="s">
        <v>109</v>
      </c>
      <c r="F168" s="1" t="s">
        <v>3</v>
      </c>
      <c r="G168" s="1" t="s">
        <v>4</v>
      </c>
      <c r="H168" s="1" t="s">
        <v>9</v>
      </c>
      <c r="I168" s="1" t="s">
        <v>9</v>
      </c>
      <c r="J168" s="1" t="s">
        <v>9</v>
      </c>
      <c r="K168" s="1" t="s">
        <v>30</v>
      </c>
      <c r="L168" s="1" t="s">
        <v>9</v>
      </c>
      <c r="M168" s="1" t="s">
        <v>110</v>
      </c>
      <c r="N168" s="4">
        <v>44265</v>
      </c>
      <c r="O168" s="4"/>
      <c r="P168" s="1" t="s">
        <v>11</v>
      </c>
      <c r="Q168" s="1" t="s">
        <v>12</v>
      </c>
      <c r="R168" s="1" t="s">
        <v>13</v>
      </c>
      <c r="S168" s="1" t="s">
        <v>111</v>
      </c>
      <c r="T168" s="1" t="s">
        <v>80</v>
      </c>
      <c r="U168" s="1" t="s">
        <v>112</v>
      </c>
      <c r="V168" s="1" t="s">
        <v>113</v>
      </c>
      <c r="W168" s="1" t="s">
        <v>114</v>
      </c>
      <c r="X168" s="1" t="s">
        <v>115</v>
      </c>
      <c r="Y168" s="1" t="s">
        <v>116</v>
      </c>
      <c r="Z168" s="1" t="s">
        <v>117</v>
      </c>
      <c r="AA168" s="5">
        <v>35.367991383899998</v>
      </c>
      <c r="AB168" s="5">
        <v>-120.83994819679999</v>
      </c>
      <c r="AC168" s="1" t="s">
        <v>118</v>
      </c>
      <c r="AD168" s="1" t="s">
        <v>119</v>
      </c>
      <c r="AE168" s="1" t="s">
        <v>62</v>
      </c>
      <c r="AF168" s="4">
        <v>44092</v>
      </c>
      <c r="AG168" s="1" t="s">
        <v>25</v>
      </c>
      <c r="AH168" s="1" t="s">
        <v>26</v>
      </c>
      <c r="AI168" s="4">
        <v>44084</v>
      </c>
      <c r="AJ168" s="1" t="s">
        <v>27</v>
      </c>
      <c r="AK168" s="4">
        <v>44091</v>
      </c>
      <c r="AL168" s="4">
        <v>44084</v>
      </c>
      <c r="AM168" s="4"/>
      <c r="AN168" s="1" t="s">
        <v>9</v>
      </c>
      <c r="AO168" s="4"/>
      <c r="AP168" s="1" t="s">
        <v>29</v>
      </c>
      <c r="AQ168" s="1" t="s">
        <v>9</v>
      </c>
      <c r="AR168" s="1" t="s">
        <v>30</v>
      </c>
      <c r="AS168" s="1" t="s">
        <v>31</v>
      </c>
      <c r="AT168" s="1" t="s">
        <v>9</v>
      </c>
    </row>
    <row r="169" spans="1:46" x14ac:dyDescent="0.2">
      <c r="A169" s="1" t="s">
        <v>2040</v>
      </c>
      <c r="B169" s="1" t="s">
        <v>463</v>
      </c>
      <c r="C169" s="1" t="s">
        <v>0</v>
      </c>
      <c r="D169" s="1" t="s">
        <v>1</v>
      </c>
      <c r="E169" s="1" t="s">
        <v>120</v>
      </c>
      <c r="F169" s="1" t="s">
        <v>3</v>
      </c>
      <c r="G169" s="1" t="s">
        <v>4</v>
      </c>
      <c r="H169" s="1" t="s">
        <v>121</v>
      </c>
      <c r="I169" s="1" t="s">
        <v>6</v>
      </c>
      <c r="J169" s="1" t="s">
        <v>122</v>
      </c>
      <c r="K169" s="1" t="s">
        <v>8</v>
      </c>
      <c r="L169" s="1" t="s">
        <v>9</v>
      </c>
      <c r="M169" s="1" t="s">
        <v>123</v>
      </c>
      <c r="N169" s="4">
        <v>44175</v>
      </c>
      <c r="O169" s="4"/>
      <c r="P169" s="1" t="s">
        <v>35</v>
      </c>
      <c r="Q169" s="1" t="s">
        <v>12</v>
      </c>
      <c r="R169" s="1" t="s">
        <v>13</v>
      </c>
      <c r="S169" s="1" t="s">
        <v>124</v>
      </c>
      <c r="T169" s="1" t="s">
        <v>15</v>
      </c>
      <c r="U169" s="1" t="s">
        <v>125</v>
      </c>
      <c r="V169" s="1" t="s">
        <v>126</v>
      </c>
      <c r="W169" s="1" t="s">
        <v>127</v>
      </c>
      <c r="X169" s="1" t="s">
        <v>128</v>
      </c>
      <c r="Y169" s="1" t="s">
        <v>129</v>
      </c>
      <c r="Z169" s="1" t="s">
        <v>130</v>
      </c>
      <c r="AA169" s="5">
        <v>35.358057467000002</v>
      </c>
      <c r="AB169" s="5">
        <v>-120.8363570377</v>
      </c>
      <c r="AC169" s="1" t="s">
        <v>131</v>
      </c>
      <c r="AD169" s="1" t="s">
        <v>119</v>
      </c>
      <c r="AE169" s="1" t="s">
        <v>62</v>
      </c>
      <c r="AF169" s="4">
        <v>44092</v>
      </c>
      <c r="AG169" s="1" t="s">
        <v>25</v>
      </c>
      <c r="AH169" s="1" t="s">
        <v>26</v>
      </c>
      <c r="AI169" s="4">
        <v>44084</v>
      </c>
      <c r="AJ169" s="1" t="s">
        <v>27</v>
      </c>
      <c r="AK169" s="4">
        <v>44091</v>
      </c>
      <c r="AL169" s="4">
        <v>44105</v>
      </c>
      <c r="AM169" s="4"/>
      <c r="AN169" s="1" t="s">
        <v>9</v>
      </c>
      <c r="AO169" s="4">
        <v>44116</v>
      </c>
      <c r="AP169" s="1" t="s">
        <v>29</v>
      </c>
      <c r="AQ169" s="1" t="s">
        <v>9</v>
      </c>
      <c r="AR169" s="1" t="s">
        <v>30</v>
      </c>
      <c r="AS169" s="1" t="s">
        <v>31</v>
      </c>
      <c r="AT169" s="1" t="s">
        <v>9</v>
      </c>
    </row>
    <row r="170" spans="1:46" x14ac:dyDescent="0.2">
      <c r="A170" s="1" t="s">
        <v>2038</v>
      </c>
      <c r="B170" s="1" t="s">
        <v>463</v>
      </c>
      <c r="C170" s="1" t="s">
        <v>0</v>
      </c>
      <c r="D170" s="1" t="s">
        <v>1</v>
      </c>
      <c r="E170" s="1" t="s">
        <v>132</v>
      </c>
      <c r="F170" s="1" t="s">
        <v>3</v>
      </c>
      <c r="G170" s="1" t="s">
        <v>4</v>
      </c>
      <c r="H170" s="1" t="s">
        <v>9</v>
      </c>
      <c r="I170" s="1" t="s">
        <v>9</v>
      </c>
      <c r="J170" s="1" t="s">
        <v>9</v>
      </c>
      <c r="K170" s="1" t="s">
        <v>30</v>
      </c>
      <c r="L170" s="1" t="s">
        <v>9</v>
      </c>
      <c r="M170" s="1" t="s">
        <v>110</v>
      </c>
      <c r="N170" s="4">
        <v>44266</v>
      </c>
      <c r="O170" s="4"/>
      <c r="P170" s="1" t="s">
        <v>11</v>
      </c>
      <c r="Q170" s="1" t="s">
        <v>12</v>
      </c>
      <c r="R170" s="1" t="s">
        <v>13</v>
      </c>
      <c r="S170" s="1" t="s">
        <v>133</v>
      </c>
      <c r="T170" s="1" t="s">
        <v>80</v>
      </c>
      <c r="U170" s="1" t="s">
        <v>134</v>
      </c>
      <c r="V170" s="1" t="s">
        <v>135</v>
      </c>
      <c r="W170" s="1" t="s">
        <v>114</v>
      </c>
      <c r="X170" s="1" t="s">
        <v>136</v>
      </c>
      <c r="Y170" s="1" t="s">
        <v>137</v>
      </c>
      <c r="Z170" s="1" t="s">
        <v>138</v>
      </c>
      <c r="AA170" s="5">
        <v>35.305657853500001</v>
      </c>
      <c r="AB170" s="5">
        <v>-120.82011431239999</v>
      </c>
      <c r="AC170" s="1" t="s">
        <v>139</v>
      </c>
      <c r="AD170" s="1" t="s">
        <v>140</v>
      </c>
      <c r="AE170" s="1" t="s">
        <v>62</v>
      </c>
      <c r="AF170" s="4">
        <v>44092</v>
      </c>
      <c r="AG170" s="1" t="s">
        <v>25</v>
      </c>
      <c r="AH170" s="1" t="s">
        <v>26</v>
      </c>
      <c r="AI170" s="4">
        <v>44085</v>
      </c>
      <c r="AJ170" s="1" t="s">
        <v>27</v>
      </c>
      <c r="AK170" s="4">
        <v>44091</v>
      </c>
      <c r="AL170" s="4">
        <v>44085</v>
      </c>
      <c r="AM170" s="4"/>
      <c r="AN170" s="1" t="s">
        <v>9</v>
      </c>
      <c r="AO170" s="4"/>
      <c r="AP170" s="1" t="s">
        <v>29</v>
      </c>
      <c r="AQ170" s="1" t="s">
        <v>9</v>
      </c>
      <c r="AR170" s="1" t="s">
        <v>30</v>
      </c>
      <c r="AS170" s="1" t="s">
        <v>31</v>
      </c>
      <c r="AT170" s="1" t="s">
        <v>9</v>
      </c>
    </row>
    <row r="171" spans="1:46" x14ac:dyDescent="0.2">
      <c r="A171" s="1" t="s">
        <v>2039</v>
      </c>
      <c r="B171" s="1" t="s">
        <v>463</v>
      </c>
      <c r="C171" s="1" t="s">
        <v>0</v>
      </c>
      <c r="D171" s="1" t="s">
        <v>1</v>
      </c>
      <c r="E171" s="1" t="s">
        <v>141</v>
      </c>
      <c r="F171" s="1" t="s">
        <v>3</v>
      </c>
      <c r="G171" s="1" t="s">
        <v>4</v>
      </c>
      <c r="H171" s="1" t="s">
        <v>9</v>
      </c>
      <c r="I171" s="1" t="s">
        <v>9</v>
      </c>
      <c r="J171" s="1" t="s">
        <v>9</v>
      </c>
      <c r="K171" s="1" t="s">
        <v>30</v>
      </c>
      <c r="L171" s="1" t="s">
        <v>9</v>
      </c>
      <c r="M171" s="1" t="s">
        <v>78</v>
      </c>
      <c r="N171" s="4">
        <v>44266</v>
      </c>
      <c r="O171" s="4"/>
      <c r="P171" s="1" t="s">
        <v>11</v>
      </c>
      <c r="Q171" s="1" t="s">
        <v>12</v>
      </c>
      <c r="R171" s="1" t="s">
        <v>13</v>
      </c>
      <c r="S171" s="1" t="s">
        <v>142</v>
      </c>
      <c r="T171" s="1" t="s">
        <v>80</v>
      </c>
      <c r="U171" s="1" t="s">
        <v>143</v>
      </c>
      <c r="V171" s="1" t="s">
        <v>144</v>
      </c>
      <c r="W171" s="1" t="s">
        <v>127</v>
      </c>
      <c r="X171" s="1" t="s">
        <v>145</v>
      </c>
      <c r="Y171" s="1" t="s">
        <v>146</v>
      </c>
      <c r="Z171" s="1" t="s">
        <v>147</v>
      </c>
      <c r="AA171" s="5">
        <v>35.375359989700002</v>
      </c>
      <c r="AB171" s="5">
        <v>-120.85432975250001</v>
      </c>
      <c r="AC171" s="1" t="s">
        <v>148</v>
      </c>
      <c r="AD171" s="1" t="s">
        <v>119</v>
      </c>
      <c r="AE171" s="1" t="s">
        <v>62</v>
      </c>
      <c r="AF171" s="4">
        <v>44092</v>
      </c>
      <c r="AG171" s="1" t="s">
        <v>25</v>
      </c>
      <c r="AH171" s="1" t="s">
        <v>26</v>
      </c>
      <c r="AI171" s="4">
        <v>44085</v>
      </c>
      <c r="AJ171" s="1" t="s">
        <v>27</v>
      </c>
      <c r="AK171" s="4">
        <v>44091</v>
      </c>
      <c r="AL171" s="4">
        <v>44085</v>
      </c>
      <c r="AM171" s="4"/>
      <c r="AN171" s="1" t="s">
        <v>9</v>
      </c>
      <c r="AO171" s="4"/>
      <c r="AP171" s="1" t="s">
        <v>29</v>
      </c>
      <c r="AQ171" s="1" t="s">
        <v>9</v>
      </c>
      <c r="AR171" s="1" t="s">
        <v>30</v>
      </c>
      <c r="AS171" s="1" t="s">
        <v>31</v>
      </c>
      <c r="AT171" s="1" t="s">
        <v>9</v>
      </c>
    </row>
    <row r="172" spans="1:46" x14ac:dyDescent="0.2">
      <c r="A172" s="1" t="s">
        <v>2039</v>
      </c>
      <c r="B172" s="1" t="s">
        <v>463</v>
      </c>
      <c r="C172" s="1" t="s">
        <v>0</v>
      </c>
      <c r="D172" s="1" t="s">
        <v>149</v>
      </c>
      <c r="E172" s="1" t="s">
        <v>150</v>
      </c>
      <c r="F172" s="1" t="s">
        <v>3</v>
      </c>
      <c r="G172" s="1" t="s">
        <v>4</v>
      </c>
      <c r="H172" s="1" t="s">
        <v>151</v>
      </c>
      <c r="I172" s="1" t="s">
        <v>6</v>
      </c>
      <c r="J172" s="1" t="s">
        <v>66</v>
      </c>
      <c r="K172" s="1" t="s">
        <v>8</v>
      </c>
      <c r="L172" s="1" t="s">
        <v>9</v>
      </c>
      <c r="M172" s="1" t="s">
        <v>53</v>
      </c>
      <c r="N172" s="4">
        <v>44118</v>
      </c>
      <c r="O172" s="4"/>
      <c r="P172" s="1" t="s">
        <v>11</v>
      </c>
      <c r="Q172" s="1" t="s">
        <v>12</v>
      </c>
      <c r="R172" s="1" t="s">
        <v>13</v>
      </c>
      <c r="S172" s="1" t="s">
        <v>152</v>
      </c>
      <c r="T172" s="1" t="s">
        <v>15</v>
      </c>
      <c r="U172" s="1" t="s">
        <v>153</v>
      </c>
      <c r="V172" s="1" t="s">
        <v>154</v>
      </c>
      <c r="W172" s="1" t="s">
        <v>155</v>
      </c>
      <c r="X172" s="1" t="s">
        <v>156</v>
      </c>
      <c r="Y172" s="1" t="s">
        <v>9</v>
      </c>
      <c r="Z172" s="1" t="s">
        <v>157</v>
      </c>
      <c r="AA172" s="5">
        <v>35.468024594399999</v>
      </c>
      <c r="AB172" s="5">
        <v>-120.64886656279999</v>
      </c>
      <c r="AC172" s="1" t="s">
        <v>158</v>
      </c>
      <c r="AD172" s="1" t="s">
        <v>159</v>
      </c>
      <c r="AE172" s="1" t="s">
        <v>62</v>
      </c>
      <c r="AF172" s="4">
        <v>44092</v>
      </c>
      <c r="AG172" s="1" t="s">
        <v>25</v>
      </c>
      <c r="AH172" s="1" t="s">
        <v>26</v>
      </c>
      <c r="AI172" s="4">
        <v>44088</v>
      </c>
      <c r="AJ172" s="1" t="s">
        <v>27</v>
      </c>
      <c r="AK172" s="4">
        <v>44091</v>
      </c>
      <c r="AL172" s="4">
        <v>44146</v>
      </c>
      <c r="AM172" s="4">
        <v>44146</v>
      </c>
      <c r="AN172" s="1" t="s">
        <v>160</v>
      </c>
      <c r="AO172" s="4">
        <v>44146</v>
      </c>
      <c r="AP172" s="1" t="s">
        <v>29</v>
      </c>
      <c r="AQ172" s="1" t="s">
        <v>9</v>
      </c>
      <c r="AR172" s="1" t="s">
        <v>30</v>
      </c>
      <c r="AS172" s="1" t="s">
        <v>31</v>
      </c>
      <c r="AT172" s="1" t="s">
        <v>9</v>
      </c>
    </row>
    <row r="173" spans="1:46" x14ac:dyDescent="0.2">
      <c r="A173" s="1" t="s">
        <v>2039</v>
      </c>
      <c r="B173" s="1" t="s">
        <v>463</v>
      </c>
      <c r="C173" s="1" t="s">
        <v>0</v>
      </c>
      <c r="D173" s="1" t="s">
        <v>161</v>
      </c>
      <c r="E173" s="1" t="s">
        <v>162</v>
      </c>
      <c r="F173" s="1" t="s">
        <v>3</v>
      </c>
      <c r="G173" s="1" t="s">
        <v>4</v>
      </c>
      <c r="H173" s="1" t="s">
        <v>163</v>
      </c>
      <c r="I173" s="1" t="s">
        <v>6</v>
      </c>
      <c r="J173" s="1" t="s">
        <v>7</v>
      </c>
      <c r="K173" s="1" t="s">
        <v>8</v>
      </c>
      <c r="L173" s="1" t="s">
        <v>9</v>
      </c>
      <c r="M173" s="1" t="s">
        <v>34</v>
      </c>
      <c r="N173" s="4">
        <v>44182</v>
      </c>
      <c r="O173" s="4"/>
      <c r="P173" s="1" t="s">
        <v>35</v>
      </c>
      <c r="Q173" s="1" t="s">
        <v>12</v>
      </c>
      <c r="R173" s="1" t="s">
        <v>36</v>
      </c>
      <c r="S173" s="1" t="s">
        <v>164</v>
      </c>
      <c r="T173" s="1" t="s">
        <v>15</v>
      </c>
      <c r="U173" s="1" t="s">
        <v>165</v>
      </c>
      <c r="V173" s="1" t="s">
        <v>166</v>
      </c>
      <c r="W173" s="1" t="s">
        <v>167</v>
      </c>
      <c r="X173" s="1" t="s">
        <v>168</v>
      </c>
      <c r="Y173" s="1" t="s">
        <v>9</v>
      </c>
      <c r="Z173" s="1" t="s">
        <v>169</v>
      </c>
      <c r="AA173" s="5">
        <v>34.965827653200002</v>
      </c>
      <c r="AB173" s="5">
        <v>-120.4535010842</v>
      </c>
      <c r="AC173" s="1" t="s">
        <v>170</v>
      </c>
      <c r="AD173" s="1" t="s">
        <v>171</v>
      </c>
      <c r="AE173" s="1" t="s">
        <v>45</v>
      </c>
      <c r="AF173" s="4">
        <v>44095</v>
      </c>
      <c r="AG173" s="1" t="s">
        <v>25</v>
      </c>
      <c r="AH173" s="1" t="s">
        <v>26</v>
      </c>
      <c r="AI173" s="4">
        <v>44091</v>
      </c>
      <c r="AJ173" s="1" t="s">
        <v>27</v>
      </c>
      <c r="AK173" s="4">
        <v>44095</v>
      </c>
      <c r="AL173" s="4">
        <v>44120</v>
      </c>
      <c r="AM173" s="4">
        <v>44120</v>
      </c>
      <c r="AN173" s="1" t="s">
        <v>172</v>
      </c>
      <c r="AO173" s="4">
        <v>44124</v>
      </c>
      <c r="AP173" s="1" t="s">
        <v>108</v>
      </c>
      <c r="AQ173" s="1" t="s">
        <v>9</v>
      </c>
      <c r="AR173" s="1" t="s">
        <v>8</v>
      </c>
      <c r="AS173" s="1" t="s">
        <v>173</v>
      </c>
      <c r="AT173" s="1" t="s">
        <v>9</v>
      </c>
    </row>
    <row r="174" spans="1:46" x14ac:dyDescent="0.2">
      <c r="A174" s="1" t="s">
        <v>2038</v>
      </c>
      <c r="B174" s="1" t="s">
        <v>463</v>
      </c>
      <c r="C174" s="1" t="s">
        <v>174</v>
      </c>
      <c r="D174" s="1" t="s">
        <v>175</v>
      </c>
      <c r="E174" s="1" t="s">
        <v>176</v>
      </c>
      <c r="F174" s="1" t="s">
        <v>3</v>
      </c>
      <c r="G174" s="1" t="s">
        <v>49</v>
      </c>
      <c r="H174" s="1" t="s">
        <v>9</v>
      </c>
      <c r="I174" s="1" t="s">
        <v>9</v>
      </c>
      <c r="J174" s="1" t="s">
        <v>9</v>
      </c>
      <c r="K174" s="1" t="s">
        <v>30</v>
      </c>
      <c r="L174" s="1" t="s">
        <v>9</v>
      </c>
      <c r="M174" s="1" t="s">
        <v>177</v>
      </c>
      <c r="N174" s="4">
        <v>44292</v>
      </c>
      <c r="O174" s="4"/>
      <c r="P174" s="1" t="s">
        <v>178</v>
      </c>
      <c r="Q174" s="1" t="s">
        <v>12</v>
      </c>
      <c r="R174" s="1" t="s">
        <v>36</v>
      </c>
      <c r="S174" s="1" t="s">
        <v>179</v>
      </c>
      <c r="T174" s="1" t="s">
        <v>80</v>
      </c>
      <c r="U174" s="1" t="s">
        <v>180</v>
      </c>
      <c r="V174" s="1" t="s">
        <v>181</v>
      </c>
      <c r="W174" s="1" t="s">
        <v>182</v>
      </c>
      <c r="X174" s="1" t="s">
        <v>183</v>
      </c>
      <c r="Y174" s="1" t="s">
        <v>9</v>
      </c>
      <c r="Z174" s="1" t="s">
        <v>184</v>
      </c>
      <c r="AA174" s="5">
        <v>36.176594575499998</v>
      </c>
      <c r="AB174" s="5">
        <v>-121.69754070800001</v>
      </c>
      <c r="AC174" s="1" t="s">
        <v>185</v>
      </c>
      <c r="AD174" s="1" t="s">
        <v>186</v>
      </c>
      <c r="AE174" s="1" t="s">
        <v>62</v>
      </c>
      <c r="AF174" s="4">
        <v>44113</v>
      </c>
      <c r="AG174" s="1" t="s">
        <v>25</v>
      </c>
      <c r="AH174" s="1" t="s">
        <v>187</v>
      </c>
      <c r="AI174" s="4">
        <v>44110</v>
      </c>
      <c r="AJ174" s="1" t="s">
        <v>27</v>
      </c>
      <c r="AK174" s="4">
        <v>44113</v>
      </c>
      <c r="AL174" s="4">
        <v>44110</v>
      </c>
      <c r="AM174" s="4"/>
      <c r="AN174" s="1" t="s">
        <v>9</v>
      </c>
      <c r="AO174" s="4"/>
      <c r="AP174" s="1" t="s">
        <v>47</v>
      </c>
      <c r="AQ174" s="1" t="s">
        <v>9</v>
      </c>
      <c r="AR174" s="1" t="s">
        <v>30</v>
      </c>
      <c r="AS174" s="1" t="s">
        <v>188</v>
      </c>
      <c r="AT174" s="1" t="s">
        <v>9</v>
      </c>
    </row>
    <row r="175" spans="1:46" x14ac:dyDescent="0.2">
      <c r="A175" s="1" t="s">
        <v>2039</v>
      </c>
      <c r="B175" s="1" t="s">
        <v>463</v>
      </c>
      <c r="C175" s="1" t="s">
        <v>174</v>
      </c>
      <c r="D175" s="1" t="s">
        <v>189</v>
      </c>
      <c r="E175" s="1" t="s">
        <v>190</v>
      </c>
      <c r="F175" s="1" t="s">
        <v>3</v>
      </c>
      <c r="G175" s="1" t="s">
        <v>49</v>
      </c>
      <c r="H175" s="1" t="s">
        <v>191</v>
      </c>
      <c r="I175" s="1" t="s">
        <v>51</v>
      </c>
      <c r="J175" s="1" t="s">
        <v>192</v>
      </c>
      <c r="K175" s="1" t="s">
        <v>8</v>
      </c>
      <c r="L175" s="1" t="s">
        <v>9</v>
      </c>
      <c r="M175" s="1" t="s">
        <v>193</v>
      </c>
      <c r="N175" s="4">
        <v>44212</v>
      </c>
      <c r="O175" s="4"/>
      <c r="P175" s="1" t="s">
        <v>35</v>
      </c>
      <c r="Q175" s="1" t="s">
        <v>12</v>
      </c>
      <c r="R175" s="1" t="s">
        <v>36</v>
      </c>
      <c r="S175" s="1" t="s">
        <v>194</v>
      </c>
      <c r="T175" s="1" t="s">
        <v>15</v>
      </c>
      <c r="U175" s="1" t="s">
        <v>195</v>
      </c>
      <c r="V175" s="1" t="s">
        <v>196</v>
      </c>
      <c r="W175" s="1" t="s">
        <v>197</v>
      </c>
      <c r="X175" s="1" t="s">
        <v>198</v>
      </c>
      <c r="Y175" s="1" t="s">
        <v>9</v>
      </c>
      <c r="Z175" s="1" t="s">
        <v>199</v>
      </c>
      <c r="AA175" s="5">
        <v>36.681791566900003</v>
      </c>
      <c r="AB175" s="5">
        <v>-121.652445949</v>
      </c>
      <c r="AC175" s="1" t="s">
        <v>200</v>
      </c>
      <c r="AD175" s="1" t="s">
        <v>201</v>
      </c>
      <c r="AE175" s="1" t="s">
        <v>45</v>
      </c>
      <c r="AF175" s="4">
        <v>44124</v>
      </c>
      <c r="AG175" s="1" t="s">
        <v>25</v>
      </c>
      <c r="AH175" s="1" t="s">
        <v>202</v>
      </c>
      <c r="AI175" s="4">
        <v>44120</v>
      </c>
      <c r="AJ175" s="1" t="s">
        <v>27</v>
      </c>
      <c r="AK175" s="4">
        <v>44124</v>
      </c>
      <c r="AL175" s="4">
        <v>44182</v>
      </c>
      <c r="AM175" s="4">
        <v>44182</v>
      </c>
      <c r="AN175" s="1" t="s">
        <v>203</v>
      </c>
      <c r="AO175" s="4">
        <v>44194</v>
      </c>
      <c r="AP175" s="1" t="s">
        <v>47</v>
      </c>
      <c r="AQ175" s="1" t="s">
        <v>9</v>
      </c>
      <c r="AR175" s="1" t="s">
        <v>8</v>
      </c>
      <c r="AS175" s="1" t="s">
        <v>188</v>
      </c>
      <c r="AT175" s="1" t="s">
        <v>9</v>
      </c>
    </row>
    <row r="176" spans="1:46" x14ac:dyDescent="0.2">
      <c r="A176" s="1" t="s">
        <v>2039</v>
      </c>
      <c r="B176" s="1" t="s">
        <v>463</v>
      </c>
      <c r="C176" s="1" t="s">
        <v>174</v>
      </c>
      <c r="D176" s="1" t="s">
        <v>189</v>
      </c>
      <c r="E176" s="1" t="s">
        <v>204</v>
      </c>
      <c r="F176" s="1" t="s">
        <v>3</v>
      </c>
      <c r="G176" s="1" t="s">
        <v>49</v>
      </c>
      <c r="H176" s="1" t="s">
        <v>205</v>
      </c>
      <c r="I176" s="1" t="s">
        <v>51</v>
      </c>
      <c r="J176" s="1" t="s">
        <v>206</v>
      </c>
      <c r="K176" s="1" t="s">
        <v>8</v>
      </c>
      <c r="L176" s="1" t="s">
        <v>9</v>
      </c>
      <c r="M176" s="1" t="s">
        <v>207</v>
      </c>
      <c r="N176" s="4">
        <v>44212</v>
      </c>
      <c r="O176" s="4"/>
      <c r="P176" s="1" t="s">
        <v>35</v>
      </c>
      <c r="Q176" s="1" t="s">
        <v>12</v>
      </c>
      <c r="R176" s="1" t="s">
        <v>36</v>
      </c>
      <c r="S176" s="1" t="s">
        <v>208</v>
      </c>
      <c r="T176" s="1" t="s">
        <v>15</v>
      </c>
      <c r="U176" s="1" t="s">
        <v>195</v>
      </c>
      <c r="V176" s="1" t="s">
        <v>196</v>
      </c>
      <c r="W176" s="1" t="s">
        <v>209</v>
      </c>
      <c r="X176" s="1" t="s">
        <v>210</v>
      </c>
      <c r="Y176" s="1" t="s">
        <v>9</v>
      </c>
      <c r="Z176" s="1" t="s">
        <v>211</v>
      </c>
      <c r="AA176" s="5">
        <v>36.680730568100003</v>
      </c>
      <c r="AB176" s="5">
        <v>-121.65278604860001</v>
      </c>
      <c r="AC176" s="1" t="s">
        <v>200</v>
      </c>
      <c r="AD176" s="1" t="s">
        <v>201</v>
      </c>
      <c r="AE176" s="1" t="s">
        <v>45</v>
      </c>
      <c r="AF176" s="4">
        <v>44124</v>
      </c>
      <c r="AG176" s="1" t="s">
        <v>25</v>
      </c>
      <c r="AH176" s="1" t="s">
        <v>202</v>
      </c>
      <c r="AI176" s="4">
        <v>44120</v>
      </c>
      <c r="AJ176" s="1" t="s">
        <v>27</v>
      </c>
      <c r="AK176" s="4">
        <v>44124</v>
      </c>
      <c r="AL176" s="4">
        <v>44169</v>
      </c>
      <c r="AM176" s="4"/>
      <c r="AN176" s="1" t="s">
        <v>9</v>
      </c>
      <c r="AO176" s="4">
        <v>44169</v>
      </c>
      <c r="AP176" s="1" t="s">
        <v>47</v>
      </c>
      <c r="AQ176" s="1" t="s">
        <v>9</v>
      </c>
      <c r="AR176" s="1" t="s">
        <v>8</v>
      </c>
      <c r="AS176" s="1" t="s">
        <v>188</v>
      </c>
      <c r="AT176" s="1" t="s">
        <v>9</v>
      </c>
    </row>
    <row r="177" spans="1:46" x14ac:dyDescent="0.2">
      <c r="A177" s="1" t="s">
        <v>2039</v>
      </c>
      <c r="B177" s="1" t="s">
        <v>463</v>
      </c>
      <c r="C177" s="1" t="s">
        <v>212</v>
      </c>
      <c r="D177" s="1" t="s">
        <v>189</v>
      </c>
      <c r="E177" s="1" t="s">
        <v>213</v>
      </c>
      <c r="F177" s="1" t="s">
        <v>3</v>
      </c>
      <c r="G177" s="1" t="s">
        <v>4</v>
      </c>
      <c r="H177" s="1" t="s">
        <v>9</v>
      </c>
      <c r="I177" s="1" t="s">
        <v>9</v>
      </c>
      <c r="J177" s="1" t="s">
        <v>9</v>
      </c>
      <c r="K177" s="1" t="s">
        <v>30</v>
      </c>
      <c r="L177" s="1" t="s">
        <v>9</v>
      </c>
      <c r="M177" s="1" t="s">
        <v>78</v>
      </c>
      <c r="N177" s="4">
        <v>44485</v>
      </c>
      <c r="O177" s="4"/>
      <c r="P177" s="1" t="s">
        <v>11</v>
      </c>
      <c r="Q177" s="1" t="s">
        <v>12</v>
      </c>
      <c r="R177" s="1" t="s">
        <v>13</v>
      </c>
      <c r="S177" s="1" t="s">
        <v>214</v>
      </c>
      <c r="T177" s="1" t="s">
        <v>80</v>
      </c>
      <c r="U177" s="1" t="s">
        <v>195</v>
      </c>
      <c r="V177" s="1" t="s">
        <v>196</v>
      </c>
      <c r="W177" s="1" t="s">
        <v>209</v>
      </c>
      <c r="X177" s="1" t="s">
        <v>198</v>
      </c>
      <c r="Y177" s="1" t="s">
        <v>9</v>
      </c>
      <c r="Z177" s="1" t="s">
        <v>215</v>
      </c>
      <c r="AA177" s="5">
        <v>36.681679212900001</v>
      </c>
      <c r="AB177" s="5">
        <v>-121.65248718390001</v>
      </c>
      <c r="AC177" s="1" t="s">
        <v>200</v>
      </c>
      <c r="AD177" s="1" t="s">
        <v>201</v>
      </c>
      <c r="AE177" s="1" t="s">
        <v>45</v>
      </c>
      <c r="AF177" s="4">
        <v>44124</v>
      </c>
      <c r="AG177" s="1" t="s">
        <v>25</v>
      </c>
      <c r="AH177" s="1" t="s">
        <v>202</v>
      </c>
      <c r="AI177" s="4">
        <v>44120</v>
      </c>
      <c r="AJ177" s="1" t="s">
        <v>27</v>
      </c>
      <c r="AK177" s="4">
        <v>44124</v>
      </c>
      <c r="AL177" s="4">
        <v>44120</v>
      </c>
      <c r="AM177" s="4"/>
      <c r="AN177" s="1" t="s">
        <v>9</v>
      </c>
      <c r="AO177" s="4"/>
      <c r="AP177" s="1" t="s">
        <v>29</v>
      </c>
      <c r="AQ177" s="1" t="s">
        <v>9</v>
      </c>
      <c r="AR177" s="1" t="s">
        <v>30</v>
      </c>
      <c r="AS177" s="1" t="s">
        <v>188</v>
      </c>
      <c r="AT177" s="1" t="s">
        <v>9</v>
      </c>
    </row>
    <row r="178" spans="1:46" x14ac:dyDescent="0.2">
      <c r="A178" s="1" t="s">
        <v>2039</v>
      </c>
      <c r="B178" s="1" t="s">
        <v>463</v>
      </c>
      <c r="C178" s="1" t="s">
        <v>174</v>
      </c>
      <c r="D178" s="1" t="s">
        <v>189</v>
      </c>
      <c r="E178" s="1" t="s">
        <v>216</v>
      </c>
      <c r="F178" s="1" t="s">
        <v>3</v>
      </c>
      <c r="G178" s="1" t="s">
        <v>4</v>
      </c>
      <c r="H178" s="1" t="s">
        <v>217</v>
      </c>
      <c r="I178" s="1" t="s">
        <v>6</v>
      </c>
      <c r="J178" s="1" t="s">
        <v>7</v>
      </c>
      <c r="K178" s="1" t="s">
        <v>8</v>
      </c>
      <c r="L178" s="1" t="s">
        <v>9</v>
      </c>
      <c r="M178" s="1" t="s">
        <v>218</v>
      </c>
      <c r="N178" s="4">
        <v>44218</v>
      </c>
      <c r="O178" s="4"/>
      <c r="P178" s="1" t="s">
        <v>35</v>
      </c>
      <c r="Q178" s="1" t="s">
        <v>12</v>
      </c>
      <c r="R178" s="1" t="s">
        <v>13</v>
      </c>
      <c r="S178" s="1" t="s">
        <v>219</v>
      </c>
      <c r="T178" s="1" t="s">
        <v>220</v>
      </c>
      <c r="U178" s="1" t="s">
        <v>221</v>
      </c>
      <c r="V178" s="1" t="s">
        <v>222</v>
      </c>
      <c r="W178" s="1" t="s">
        <v>223</v>
      </c>
      <c r="X178" s="1" t="s">
        <v>224</v>
      </c>
      <c r="Y178" s="1" t="s">
        <v>9</v>
      </c>
      <c r="Z178" s="1" t="s">
        <v>225</v>
      </c>
      <c r="AA178" s="5">
        <v>36.760655630599999</v>
      </c>
      <c r="AB178" s="5">
        <v>-121.7464830112</v>
      </c>
      <c r="AC178" s="1" t="s">
        <v>226</v>
      </c>
      <c r="AD178" s="1" t="s">
        <v>227</v>
      </c>
      <c r="AE178" s="1" t="s">
        <v>62</v>
      </c>
      <c r="AF178" s="4">
        <v>44131</v>
      </c>
      <c r="AG178" s="1" t="s">
        <v>25</v>
      </c>
      <c r="AH178" s="1" t="s">
        <v>202</v>
      </c>
      <c r="AI178" s="4">
        <v>44126</v>
      </c>
      <c r="AJ178" s="1" t="s">
        <v>27</v>
      </c>
      <c r="AK178" s="4">
        <v>44130</v>
      </c>
      <c r="AL178" s="4">
        <v>44168</v>
      </c>
      <c r="AM178" s="4">
        <v>44168</v>
      </c>
      <c r="AN178" s="1" t="s">
        <v>228</v>
      </c>
      <c r="AO178" s="4">
        <v>44169</v>
      </c>
      <c r="AP178" s="1" t="s">
        <v>47</v>
      </c>
      <c r="AQ178" s="1" t="s">
        <v>9</v>
      </c>
      <c r="AR178" s="1" t="s">
        <v>30</v>
      </c>
      <c r="AS178" s="1" t="s">
        <v>188</v>
      </c>
      <c r="AT178" s="1" t="s">
        <v>229</v>
      </c>
    </row>
    <row r="179" spans="1:46" x14ac:dyDescent="0.2">
      <c r="A179" s="1" t="s">
        <v>2041</v>
      </c>
      <c r="B179" s="1" t="s">
        <v>463</v>
      </c>
      <c r="C179" s="1" t="s">
        <v>230</v>
      </c>
      <c r="D179" s="1" t="s">
        <v>231</v>
      </c>
      <c r="E179" s="1" t="s">
        <v>232</v>
      </c>
      <c r="F179" s="1" t="s">
        <v>3</v>
      </c>
      <c r="G179" s="1" t="s">
        <v>4</v>
      </c>
      <c r="H179" s="1" t="s">
        <v>9</v>
      </c>
      <c r="I179" s="1" t="s">
        <v>9</v>
      </c>
      <c r="J179" s="1" t="s">
        <v>9</v>
      </c>
      <c r="K179" s="1" t="s">
        <v>30</v>
      </c>
      <c r="L179" s="1" t="s">
        <v>9</v>
      </c>
      <c r="M179" s="1" t="s">
        <v>233</v>
      </c>
      <c r="N179" s="4">
        <v>44434</v>
      </c>
      <c r="O179" s="4"/>
      <c r="P179" s="1" t="s">
        <v>35</v>
      </c>
      <c r="Q179" s="1" t="s">
        <v>12</v>
      </c>
      <c r="R179" s="1" t="s">
        <v>36</v>
      </c>
      <c r="S179" s="1" t="s">
        <v>234</v>
      </c>
      <c r="T179" s="1" t="s">
        <v>80</v>
      </c>
      <c r="U179" s="1" t="s">
        <v>235</v>
      </c>
      <c r="V179" s="1" t="s">
        <v>236</v>
      </c>
      <c r="W179" s="1" t="s">
        <v>237</v>
      </c>
      <c r="X179" s="1" t="s">
        <v>238</v>
      </c>
      <c r="Y179" s="1" t="s">
        <v>239</v>
      </c>
      <c r="Z179" s="1" t="s">
        <v>240</v>
      </c>
      <c r="AA179" s="5">
        <v>37.902000838100001</v>
      </c>
      <c r="AB179" s="5">
        <v>-122.0335702057</v>
      </c>
      <c r="AC179" s="1" t="s">
        <v>241</v>
      </c>
      <c r="AD179" s="1" t="s">
        <v>242</v>
      </c>
      <c r="AE179" s="1" t="s">
        <v>45</v>
      </c>
      <c r="AF179" s="4">
        <v>44083</v>
      </c>
      <c r="AG179" s="1" t="s">
        <v>25</v>
      </c>
      <c r="AH179" s="1" t="s">
        <v>26</v>
      </c>
      <c r="AI179" s="4">
        <v>44069</v>
      </c>
      <c r="AJ179" s="1" t="s">
        <v>27</v>
      </c>
      <c r="AK179" s="4">
        <v>44082</v>
      </c>
      <c r="AL179" s="4">
        <v>44069</v>
      </c>
      <c r="AM179" s="4"/>
      <c r="AN179" s="1" t="s">
        <v>9</v>
      </c>
      <c r="AO179" s="4"/>
      <c r="AP179" s="1" t="s">
        <v>29</v>
      </c>
      <c r="AQ179" s="1" t="s">
        <v>9</v>
      </c>
      <c r="AR179" s="1" t="s">
        <v>30</v>
      </c>
      <c r="AS179" s="1" t="s">
        <v>243</v>
      </c>
      <c r="AT179" s="1" t="s">
        <v>9</v>
      </c>
    </row>
    <row r="180" spans="1:46" x14ac:dyDescent="0.2">
      <c r="A180" s="1" t="s">
        <v>2038</v>
      </c>
      <c r="B180" s="1" t="s">
        <v>463</v>
      </c>
      <c r="C180" s="1" t="s">
        <v>0</v>
      </c>
      <c r="D180" s="1" t="s">
        <v>1</v>
      </c>
      <c r="E180" s="1" t="s">
        <v>244</v>
      </c>
      <c r="F180" s="1" t="s">
        <v>3</v>
      </c>
      <c r="G180" s="1" t="s">
        <v>4</v>
      </c>
      <c r="H180" s="1" t="s">
        <v>9</v>
      </c>
      <c r="I180" s="1" t="s">
        <v>9</v>
      </c>
      <c r="J180" s="1" t="s">
        <v>9</v>
      </c>
      <c r="K180" s="1" t="s">
        <v>30</v>
      </c>
      <c r="L180" s="1" t="s">
        <v>9</v>
      </c>
      <c r="M180" s="1" t="s">
        <v>110</v>
      </c>
      <c r="N180" s="4">
        <v>44440</v>
      </c>
      <c r="O180" s="4"/>
      <c r="P180" s="1" t="s">
        <v>245</v>
      </c>
      <c r="Q180" s="1" t="s">
        <v>246</v>
      </c>
      <c r="R180" s="1" t="s">
        <v>36</v>
      </c>
      <c r="S180" s="1" t="s">
        <v>247</v>
      </c>
      <c r="T180" s="1" t="s">
        <v>80</v>
      </c>
      <c r="U180" s="1" t="s">
        <v>248</v>
      </c>
      <c r="V180" s="1" t="s">
        <v>249</v>
      </c>
      <c r="W180" s="1" t="s">
        <v>57</v>
      </c>
      <c r="X180" s="1" t="s">
        <v>250</v>
      </c>
      <c r="Y180" s="1" t="s">
        <v>251</v>
      </c>
      <c r="Z180" s="1" t="s">
        <v>252</v>
      </c>
      <c r="AA180" s="5">
        <v>35.194759540600003</v>
      </c>
      <c r="AB180" s="5">
        <v>-120.7007146358</v>
      </c>
      <c r="AC180" s="1" t="s">
        <v>253</v>
      </c>
      <c r="AD180" s="1" t="s">
        <v>61</v>
      </c>
      <c r="AE180" s="1" t="s">
        <v>62</v>
      </c>
      <c r="AF180" s="4">
        <v>44092</v>
      </c>
      <c r="AG180" s="1" t="s">
        <v>25</v>
      </c>
      <c r="AH180" s="1" t="s">
        <v>26</v>
      </c>
      <c r="AI180" s="4">
        <v>44075</v>
      </c>
      <c r="AJ180" s="1" t="s">
        <v>27</v>
      </c>
      <c r="AK180" s="4">
        <v>44091</v>
      </c>
      <c r="AL180" s="4">
        <v>44075</v>
      </c>
      <c r="AM180" s="4"/>
      <c r="AN180" s="1" t="s">
        <v>9</v>
      </c>
      <c r="AO180" s="4"/>
      <c r="AP180" s="1" t="s">
        <v>29</v>
      </c>
      <c r="AQ180" s="1" t="s">
        <v>9</v>
      </c>
      <c r="AR180" s="1" t="s">
        <v>30</v>
      </c>
      <c r="AS180" s="1" t="s">
        <v>31</v>
      </c>
      <c r="AT180" s="1" t="s">
        <v>9</v>
      </c>
    </row>
    <row r="181" spans="1:46" x14ac:dyDescent="0.2">
      <c r="A181" s="1" t="s">
        <v>2039</v>
      </c>
      <c r="B181" s="1" t="s">
        <v>463</v>
      </c>
      <c r="C181" s="1" t="s">
        <v>0</v>
      </c>
      <c r="D181" s="1" t="s">
        <v>1</v>
      </c>
      <c r="E181" s="1" t="s">
        <v>254</v>
      </c>
      <c r="F181" s="1" t="s">
        <v>3</v>
      </c>
      <c r="G181" s="1" t="s">
        <v>4</v>
      </c>
      <c r="H181" s="1" t="s">
        <v>9</v>
      </c>
      <c r="I181" s="1" t="s">
        <v>9</v>
      </c>
      <c r="J181" s="1" t="s">
        <v>9</v>
      </c>
      <c r="K181" s="1" t="s">
        <v>30</v>
      </c>
      <c r="L181" s="1" t="s">
        <v>9</v>
      </c>
      <c r="M181" s="1" t="s">
        <v>78</v>
      </c>
      <c r="N181" s="4">
        <v>44256</v>
      </c>
      <c r="O181" s="4"/>
      <c r="P181" s="1" t="s">
        <v>245</v>
      </c>
      <c r="Q181" s="1" t="s">
        <v>246</v>
      </c>
      <c r="R181" s="1" t="s">
        <v>36</v>
      </c>
      <c r="S181" s="1" t="s">
        <v>255</v>
      </c>
      <c r="T181" s="1" t="s">
        <v>80</v>
      </c>
      <c r="U181" s="1" t="s">
        <v>256</v>
      </c>
      <c r="V181" s="1" t="s">
        <v>257</v>
      </c>
      <c r="W181" s="1" t="s">
        <v>57</v>
      </c>
      <c r="X181" s="1" t="s">
        <v>258</v>
      </c>
      <c r="Y181" s="1" t="s">
        <v>259</v>
      </c>
      <c r="Z181" s="1" t="s">
        <v>260</v>
      </c>
      <c r="AA181" s="5">
        <v>35.2534596996</v>
      </c>
      <c r="AB181" s="5">
        <v>-120.63877338979999</v>
      </c>
      <c r="AC181" s="1" t="s">
        <v>261</v>
      </c>
      <c r="AD181" s="1" t="s">
        <v>61</v>
      </c>
      <c r="AE181" s="1" t="s">
        <v>62</v>
      </c>
      <c r="AF181" s="4">
        <v>44092</v>
      </c>
      <c r="AG181" s="1" t="s">
        <v>25</v>
      </c>
      <c r="AH181" s="1" t="s">
        <v>26</v>
      </c>
      <c r="AI181" s="4">
        <v>44075</v>
      </c>
      <c r="AJ181" s="1" t="s">
        <v>27</v>
      </c>
      <c r="AK181" s="4">
        <v>44091</v>
      </c>
      <c r="AL181" s="4">
        <v>44075</v>
      </c>
      <c r="AM181" s="4"/>
      <c r="AN181" s="1" t="s">
        <v>9</v>
      </c>
      <c r="AO181" s="4"/>
      <c r="AP181" s="1" t="s">
        <v>29</v>
      </c>
      <c r="AQ181" s="1" t="s">
        <v>9</v>
      </c>
      <c r="AR181" s="1" t="s">
        <v>30</v>
      </c>
      <c r="AS181" s="1" t="s">
        <v>31</v>
      </c>
      <c r="AT181" s="1" t="s">
        <v>9</v>
      </c>
    </row>
    <row r="182" spans="1:46" x14ac:dyDescent="0.2">
      <c r="A182" s="1" t="s">
        <v>2039</v>
      </c>
      <c r="B182" s="1" t="s">
        <v>463</v>
      </c>
      <c r="C182" s="1" t="s">
        <v>0</v>
      </c>
      <c r="D182" s="1" t="s">
        <v>1</v>
      </c>
      <c r="E182" s="1" t="s">
        <v>262</v>
      </c>
      <c r="F182" s="1" t="s">
        <v>3</v>
      </c>
      <c r="G182" s="1" t="s">
        <v>4</v>
      </c>
      <c r="H182" s="1" t="s">
        <v>263</v>
      </c>
      <c r="I182" s="1" t="s">
        <v>6</v>
      </c>
      <c r="J182" s="1" t="s">
        <v>7</v>
      </c>
      <c r="K182" s="1" t="s">
        <v>8</v>
      </c>
      <c r="L182" s="1" t="s">
        <v>9</v>
      </c>
      <c r="M182" s="1" t="s">
        <v>264</v>
      </c>
      <c r="N182" s="4">
        <v>44174</v>
      </c>
      <c r="O182" s="4"/>
      <c r="P182" s="1" t="s">
        <v>245</v>
      </c>
      <c r="Q182" s="1" t="s">
        <v>265</v>
      </c>
      <c r="R182" s="1" t="s">
        <v>13</v>
      </c>
      <c r="S182" s="1" t="s">
        <v>266</v>
      </c>
      <c r="T182" s="1" t="s">
        <v>15</v>
      </c>
      <c r="U182" s="1" t="s">
        <v>267</v>
      </c>
      <c r="V182" s="1" t="s">
        <v>268</v>
      </c>
      <c r="W182" s="1" t="s">
        <v>127</v>
      </c>
      <c r="X182" s="1" t="s">
        <v>269</v>
      </c>
      <c r="Y182" s="1" t="s">
        <v>9</v>
      </c>
      <c r="Z182" s="1" t="s">
        <v>270</v>
      </c>
      <c r="AA182" s="5">
        <v>35.369134024899999</v>
      </c>
      <c r="AB182" s="5">
        <v>-120.8451655029</v>
      </c>
      <c r="AC182" s="1" t="s">
        <v>271</v>
      </c>
      <c r="AD182" s="1" t="s">
        <v>119</v>
      </c>
      <c r="AE182" s="1" t="s">
        <v>62</v>
      </c>
      <c r="AF182" s="4">
        <v>44092</v>
      </c>
      <c r="AG182" s="1" t="s">
        <v>25</v>
      </c>
      <c r="AH182" s="1" t="s">
        <v>26</v>
      </c>
      <c r="AI182" s="4">
        <v>44083</v>
      </c>
      <c r="AJ182" s="1" t="s">
        <v>27</v>
      </c>
      <c r="AK182" s="4">
        <v>44091</v>
      </c>
      <c r="AL182" s="4">
        <v>44151</v>
      </c>
      <c r="AM182" s="4">
        <v>44151</v>
      </c>
      <c r="AN182" s="1" t="s">
        <v>272</v>
      </c>
      <c r="AO182" s="4">
        <v>44153</v>
      </c>
      <c r="AP182" s="1" t="s">
        <v>29</v>
      </c>
      <c r="AQ182" s="1" t="s">
        <v>9</v>
      </c>
      <c r="AR182" s="1" t="s">
        <v>30</v>
      </c>
      <c r="AS182" s="1" t="s">
        <v>31</v>
      </c>
      <c r="AT182" s="1" t="s">
        <v>9</v>
      </c>
    </row>
    <row r="183" spans="1:46" x14ac:dyDescent="0.2">
      <c r="A183" s="1" t="s">
        <v>2039</v>
      </c>
      <c r="B183" s="1" t="s">
        <v>463</v>
      </c>
      <c r="C183" s="1" t="s">
        <v>0</v>
      </c>
      <c r="D183" s="1" t="s">
        <v>1</v>
      </c>
      <c r="E183" s="1" t="s">
        <v>273</v>
      </c>
      <c r="F183" s="1" t="s">
        <v>3</v>
      </c>
      <c r="G183" s="1" t="s">
        <v>4</v>
      </c>
      <c r="H183" s="1" t="s">
        <v>9</v>
      </c>
      <c r="I183" s="1" t="s">
        <v>9</v>
      </c>
      <c r="J183" s="1" t="s">
        <v>9</v>
      </c>
      <c r="K183" s="1" t="s">
        <v>30</v>
      </c>
      <c r="L183" s="1" t="s">
        <v>9</v>
      </c>
      <c r="M183" s="1" t="s">
        <v>78</v>
      </c>
      <c r="N183" s="4">
        <v>44265</v>
      </c>
      <c r="O183" s="4"/>
      <c r="P183" s="1" t="s">
        <v>245</v>
      </c>
      <c r="Q183" s="1" t="s">
        <v>246</v>
      </c>
      <c r="R183" s="1" t="s">
        <v>36</v>
      </c>
      <c r="S183" s="1" t="s">
        <v>274</v>
      </c>
      <c r="T183" s="1" t="s">
        <v>80</v>
      </c>
      <c r="U183" s="1" t="s">
        <v>112</v>
      </c>
      <c r="V183" s="1" t="s">
        <v>113</v>
      </c>
      <c r="W183" s="1" t="s">
        <v>127</v>
      </c>
      <c r="X183" s="1" t="s">
        <v>275</v>
      </c>
      <c r="Y183" s="1" t="s">
        <v>9</v>
      </c>
      <c r="Z183" s="1" t="s">
        <v>276</v>
      </c>
      <c r="AA183" s="5">
        <v>35.366848738199998</v>
      </c>
      <c r="AB183" s="5">
        <v>-120.8415548935</v>
      </c>
      <c r="AC183" s="1" t="s">
        <v>277</v>
      </c>
      <c r="AD183" s="1" t="s">
        <v>119</v>
      </c>
      <c r="AE183" s="1" t="s">
        <v>62</v>
      </c>
      <c r="AF183" s="4">
        <v>44092</v>
      </c>
      <c r="AG183" s="1" t="s">
        <v>25</v>
      </c>
      <c r="AH183" s="1" t="s">
        <v>26</v>
      </c>
      <c r="AI183" s="4">
        <v>44084</v>
      </c>
      <c r="AJ183" s="1" t="s">
        <v>27</v>
      </c>
      <c r="AK183" s="4">
        <v>44091</v>
      </c>
      <c r="AL183" s="4">
        <v>44084</v>
      </c>
      <c r="AM183" s="4"/>
      <c r="AN183" s="1" t="s">
        <v>9</v>
      </c>
      <c r="AO183" s="4"/>
      <c r="AP183" s="1" t="s">
        <v>29</v>
      </c>
      <c r="AQ183" s="1" t="s">
        <v>9</v>
      </c>
      <c r="AR183" s="1" t="s">
        <v>30</v>
      </c>
      <c r="AS183" s="1" t="s">
        <v>31</v>
      </c>
      <c r="AT183" s="1" t="s">
        <v>9</v>
      </c>
    </row>
    <row r="184" spans="1:46" x14ac:dyDescent="0.2">
      <c r="A184" s="1" t="s">
        <v>2039</v>
      </c>
      <c r="B184" s="1" t="s">
        <v>463</v>
      </c>
      <c r="C184" s="1" t="s">
        <v>0</v>
      </c>
      <c r="D184" s="1" t="s">
        <v>1</v>
      </c>
      <c r="E184" s="1" t="s">
        <v>278</v>
      </c>
      <c r="F184" s="1" t="s">
        <v>3</v>
      </c>
      <c r="G184" s="1" t="s">
        <v>49</v>
      </c>
      <c r="H184" s="1" t="s">
        <v>279</v>
      </c>
      <c r="I184" s="1" t="s">
        <v>51</v>
      </c>
      <c r="J184" s="1" t="s">
        <v>280</v>
      </c>
      <c r="K184" s="1" t="s">
        <v>8</v>
      </c>
      <c r="L184" s="1" t="s">
        <v>9</v>
      </c>
      <c r="M184" s="1" t="s">
        <v>281</v>
      </c>
      <c r="N184" s="4">
        <v>44114</v>
      </c>
      <c r="O184" s="4"/>
      <c r="P184" s="1" t="s">
        <v>282</v>
      </c>
      <c r="Q184" s="1" t="s">
        <v>283</v>
      </c>
      <c r="R184" s="1" t="s">
        <v>36</v>
      </c>
      <c r="S184" s="1" t="s">
        <v>284</v>
      </c>
      <c r="T184" s="1" t="s">
        <v>15</v>
      </c>
      <c r="U184" s="1" t="s">
        <v>285</v>
      </c>
      <c r="V184" s="1" t="s">
        <v>286</v>
      </c>
      <c r="W184" s="1" t="s">
        <v>127</v>
      </c>
      <c r="X184" s="1" t="s">
        <v>287</v>
      </c>
      <c r="Y184" s="1" t="s">
        <v>9</v>
      </c>
      <c r="Z184" s="1" t="s">
        <v>288</v>
      </c>
      <c r="AA184" s="5">
        <v>35.369259050700002</v>
      </c>
      <c r="AB184" s="5">
        <v>-120.8525513907</v>
      </c>
      <c r="AC184" s="1" t="s">
        <v>289</v>
      </c>
      <c r="AD184" s="1" t="s">
        <v>119</v>
      </c>
      <c r="AE184" s="1" t="s">
        <v>62</v>
      </c>
      <c r="AF184" s="4">
        <v>44092</v>
      </c>
      <c r="AG184" s="1" t="s">
        <v>25</v>
      </c>
      <c r="AH184" s="1" t="s">
        <v>26</v>
      </c>
      <c r="AI184" s="4">
        <v>44084</v>
      </c>
      <c r="AJ184" s="1" t="s">
        <v>27</v>
      </c>
      <c r="AK184" s="4">
        <v>44091</v>
      </c>
      <c r="AL184" s="4">
        <v>44112</v>
      </c>
      <c r="AM184" s="4">
        <v>44112</v>
      </c>
      <c r="AN184" s="1" t="s">
        <v>290</v>
      </c>
      <c r="AO184" s="4">
        <v>44113</v>
      </c>
      <c r="AP184" s="1" t="s">
        <v>47</v>
      </c>
      <c r="AQ184" s="1" t="s">
        <v>9</v>
      </c>
      <c r="AR184" s="1" t="s">
        <v>30</v>
      </c>
      <c r="AS184" s="1" t="s">
        <v>31</v>
      </c>
      <c r="AT184" s="1" t="s">
        <v>9</v>
      </c>
    </row>
    <row r="185" spans="1:46" x14ac:dyDescent="0.2">
      <c r="A185" s="1" t="s">
        <v>2039</v>
      </c>
      <c r="B185" s="1" t="s">
        <v>463</v>
      </c>
      <c r="C185" s="1" t="s">
        <v>0</v>
      </c>
      <c r="D185" s="1" t="s">
        <v>1</v>
      </c>
      <c r="E185" s="1" t="s">
        <v>291</v>
      </c>
      <c r="F185" s="1" t="s">
        <v>3</v>
      </c>
      <c r="G185" s="1" t="s">
        <v>4</v>
      </c>
      <c r="H185" s="1" t="s">
        <v>292</v>
      </c>
      <c r="I185" s="1" t="s">
        <v>6</v>
      </c>
      <c r="J185" s="1" t="s">
        <v>66</v>
      </c>
      <c r="K185" s="1" t="s">
        <v>8</v>
      </c>
      <c r="L185" s="1" t="s">
        <v>9</v>
      </c>
      <c r="M185" s="1" t="s">
        <v>281</v>
      </c>
      <c r="N185" s="4">
        <v>44114</v>
      </c>
      <c r="O185" s="4"/>
      <c r="P185" s="1" t="s">
        <v>35</v>
      </c>
      <c r="Q185" s="1" t="s">
        <v>12</v>
      </c>
      <c r="R185" s="1" t="s">
        <v>13</v>
      </c>
      <c r="S185" s="1" t="s">
        <v>293</v>
      </c>
      <c r="T185" s="1" t="s">
        <v>15</v>
      </c>
      <c r="U185" s="1" t="s">
        <v>294</v>
      </c>
      <c r="V185" s="1" t="s">
        <v>295</v>
      </c>
      <c r="W185" s="1" t="s">
        <v>114</v>
      </c>
      <c r="X185" s="1" t="s">
        <v>296</v>
      </c>
      <c r="Y185" s="1" t="s">
        <v>297</v>
      </c>
      <c r="Z185" s="1" t="s">
        <v>298</v>
      </c>
      <c r="AA185" s="5">
        <v>35.311628780200003</v>
      </c>
      <c r="AB185" s="5">
        <v>-120.85333491</v>
      </c>
      <c r="AC185" s="1" t="s">
        <v>299</v>
      </c>
      <c r="AD185" s="1" t="s">
        <v>140</v>
      </c>
      <c r="AE185" s="1" t="s">
        <v>62</v>
      </c>
      <c r="AF185" s="4">
        <v>44092</v>
      </c>
      <c r="AG185" s="1" t="s">
        <v>25</v>
      </c>
      <c r="AH185" s="1" t="s">
        <v>26</v>
      </c>
      <c r="AI185" s="4">
        <v>44084</v>
      </c>
      <c r="AJ185" s="1" t="s">
        <v>27</v>
      </c>
      <c r="AK185" s="4">
        <v>44091</v>
      </c>
      <c r="AL185" s="4">
        <v>44101</v>
      </c>
      <c r="AM185" s="4">
        <v>44101</v>
      </c>
      <c r="AN185" s="1" t="s">
        <v>300</v>
      </c>
      <c r="AO185" s="4">
        <v>44107</v>
      </c>
      <c r="AP185" s="1" t="s">
        <v>47</v>
      </c>
      <c r="AQ185" s="1" t="s">
        <v>9</v>
      </c>
      <c r="AR185" s="1" t="s">
        <v>30</v>
      </c>
      <c r="AS185" s="1" t="s">
        <v>31</v>
      </c>
      <c r="AT185" s="1" t="s">
        <v>9</v>
      </c>
    </row>
    <row r="186" spans="1:46" x14ac:dyDescent="0.2">
      <c r="A186" s="1" t="s">
        <v>2039</v>
      </c>
      <c r="B186" s="1" t="s">
        <v>463</v>
      </c>
      <c r="C186" s="1" t="s">
        <v>0</v>
      </c>
      <c r="D186" s="1" t="s">
        <v>161</v>
      </c>
      <c r="E186" s="1" t="s">
        <v>301</v>
      </c>
      <c r="F186" s="1" t="s">
        <v>3</v>
      </c>
      <c r="G186" s="1" t="s">
        <v>4</v>
      </c>
      <c r="H186" s="1" t="s">
        <v>9</v>
      </c>
      <c r="I186" s="1" t="s">
        <v>9</v>
      </c>
      <c r="J186" s="1" t="s">
        <v>9</v>
      </c>
      <c r="K186" s="1" t="s">
        <v>30</v>
      </c>
      <c r="L186" s="1" t="s">
        <v>9</v>
      </c>
      <c r="M186" s="1" t="s">
        <v>78</v>
      </c>
      <c r="N186" s="4">
        <v>44270</v>
      </c>
      <c r="O186" s="4"/>
      <c r="P186" s="1" t="s">
        <v>245</v>
      </c>
      <c r="Q186" s="1" t="s">
        <v>246</v>
      </c>
      <c r="R186" s="1" t="s">
        <v>36</v>
      </c>
      <c r="S186" s="1" t="s">
        <v>302</v>
      </c>
      <c r="T186" s="1" t="s">
        <v>80</v>
      </c>
      <c r="U186" s="1" t="s">
        <v>303</v>
      </c>
      <c r="V186" s="1" t="s">
        <v>304</v>
      </c>
      <c r="W186" s="1" t="s">
        <v>305</v>
      </c>
      <c r="X186" s="1" t="s">
        <v>306</v>
      </c>
      <c r="Y186" s="1" t="s">
        <v>307</v>
      </c>
      <c r="Z186" s="1" t="s">
        <v>308</v>
      </c>
      <c r="AA186" s="5">
        <v>34.910758647199998</v>
      </c>
      <c r="AB186" s="5">
        <v>-120.4344639448</v>
      </c>
      <c r="AC186" s="1" t="s">
        <v>309</v>
      </c>
      <c r="AD186" s="1" t="s">
        <v>171</v>
      </c>
      <c r="AE186" s="1" t="s">
        <v>62</v>
      </c>
      <c r="AF186" s="4">
        <v>44096</v>
      </c>
      <c r="AG186" s="1" t="s">
        <v>25</v>
      </c>
      <c r="AH186" s="1" t="s">
        <v>26</v>
      </c>
      <c r="AI186" s="4">
        <v>44089</v>
      </c>
      <c r="AJ186" s="1" t="s">
        <v>27</v>
      </c>
      <c r="AK186" s="4">
        <v>44096</v>
      </c>
      <c r="AL186" s="4">
        <v>44089</v>
      </c>
      <c r="AM186" s="4"/>
      <c r="AN186" s="1" t="s">
        <v>9</v>
      </c>
      <c r="AO186" s="4"/>
      <c r="AP186" s="1" t="s">
        <v>29</v>
      </c>
      <c r="AQ186" s="1" t="s">
        <v>9</v>
      </c>
      <c r="AR186" s="1" t="s">
        <v>30</v>
      </c>
      <c r="AS186" s="1" t="s">
        <v>31</v>
      </c>
      <c r="AT186" s="1" t="s">
        <v>9</v>
      </c>
    </row>
    <row r="187" spans="1:46" x14ac:dyDescent="0.2">
      <c r="A187" s="1" t="s">
        <v>2039</v>
      </c>
      <c r="B187" s="1" t="s">
        <v>463</v>
      </c>
      <c r="C187" s="1" t="s">
        <v>0</v>
      </c>
      <c r="D187" s="1" t="s">
        <v>161</v>
      </c>
      <c r="E187" s="1" t="s">
        <v>310</v>
      </c>
      <c r="F187" s="1" t="s">
        <v>3</v>
      </c>
      <c r="G187" s="1" t="s">
        <v>4</v>
      </c>
      <c r="H187" s="1" t="s">
        <v>9</v>
      </c>
      <c r="I187" s="1" t="s">
        <v>9</v>
      </c>
      <c r="J187" s="1" t="s">
        <v>9</v>
      </c>
      <c r="K187" s="1" t="s">
        <v>30</v>
      </c>
      <c r="L187" s="1" t="s">
        <v>9</v>
      </c>
      <c r="M187" s="1" t="s">
        <v>78</v>
      </c>
      <c r="N187" s="4">
        <v>44273</v>
      </c>
      <c r="O187" s="4"/>
      <c r="P187" s="1" t="s">
        <v>245</v>
      </c>
      <c r="Q187" s="1" t="s">
        <v>246</v>
      </c>
      <c r="R187" s="1" t="s">
        <v>36</v>
      </c>
      <c r="S187" s="1" t="s">
        <v>311</v>
      </c>
      <c r="T187" s="1" t="s">
        <v>80</v>
      </c>
      <c r="U187" s="1" t="s">
        <v>312</v>
      </c>
      <c r="V187" s="1" t="s">
        <v>313</v>
      </c>
      <c r="W187" s="1" t="s">
        <v>314</v>
      </c>
      <c r="X187" s="1" t="s">
        <v>315</v>
      </c>
      <c r="Y187" s="1" t="s">
        <v>9</v>
      </c>
      <c r="Z187" s="1" t="s">
        <v>316</v>
      </c>
      <c r="AA187" s="5">
        <v>34.992480563699999</v>
      </c>
      <c r="AB187" s="5">
        <v>-120.57083051950001</v>
      </c>
      <c r="AC187" s="1" t="s">
        <v>317</v>
      </c>
      <c r="AD187" s="1" t="s">
        <v>318</v>
      </c>
      <c r="AE187" s="1" t="s">
        <v>319</v>
      </c>
      <c r="AF187" s="4">
        <v>44102</v>
      </c>
      <c r="AG187" s="1" t="s">
        <v>25</v>
      </c>
      <c r="AH187" s="1" t="s">
        <v>26</v>
      </c>
      <c r="AI187" s="4">
        <v>44092</v>
      </c>
      <c r="AJ187" s="1" t="s">
        <v>27</v>
      </c>
      <c r="AK187" s="4">
        <v>44102</v>
      </c>
      <c r="AL187" s="4">
        <v>44092</v>
      </c>
      <c r="AM187" s="4"/>
      <c r="AN187" s="1" t="s">
        <v>9</v>
      </c>
      <c r="AO187" s="4"/>
      <c r="AP187" s="1" t="s">
        <v>108</v>
      </c>
      <c r="AQ187" s="1" t="s">
        <v>9</v>
      </c>
      <c r="AR187" s="1" t="s">
        <v>8</v>
      </c>
      <c r="AS187" s="1" t="s">
        <v>31</v>
      </c>
      <c r="AT187" s="1" t="s">
        <v>9</v>
      </c>
    </row>
    <row r="188" spans="1:46" x14ac:dyDescent="0.2">
      <c r="A188" s="1" t="s">
        <v>2039</v>
      </c>
      <c r="B188" s="1" t="s">
        <v>463</v>
      </c>
      <c r="C188" s="1" t="s">
        <v>0</v>
      </c>
      <c r="D188" s="1" t="s">
        <v>161</v>
      </c>
      <c r="E188" s="1" t="s">
        <v>320</v>
      </c>
      <c r="F188" s="1" t="s">
        <v>3</v>
      </c>
      <c r="G188" s="1" t="s">
        <v>4</v>
      </c>
      <c r="H188" s="1" t="s">
        <v>321</v>
      </c>
      <c r="I188" s="1" t="s">
        <v>6</v>
      </c>
      <c r="J188" s="1" t="s">
        <v>66</v>
      </c>
      <c r="K188" s="1" t="s">
        <v>8</v>
      </c>
      <c r="L188" s="1" t="s">
        <v>9</v>
      </c>
      <c r="M188" s="1" t="s">
        <v>10</v>
      </c>
      <c r="N188" s="4">
        <v>44132</v>
      </c>
      <c r="O188" s="4"/>
      <c r="P188" s="1" t="s">
        <v>245</v>
      </c>
      <c r="Q188" s="1" t="s">
        <v>246</v>
      </c>
      <c r="R188" s="1" t="s">
        <v>36</v>
      </c>
      <c r="S188" s="1" t="s">
        <v>322</v>
      </c>
      <c r="T188" s="1" t="s">
        <v>15</v>
      </c>
      <c r="U188" s="1" t="s">
        <v>323</v>
      </c>
      <c r="V188" s="1" t="s">
        <v>324</v>
      </c>
      <c r="W188" s="1" t="s">
        <v>167</v>
      </c>
      <c r="X188" s="1" t="s">
        <v>325</v>
      </c>
      <c r="Y188" s="1" t="s">
        <v>9</v>
      </c>
      <c r="Z188" s="1" t="s">
        <v>326</v>
      </c>
      <c r="AA188" s="5">
        <v>34.9952186935</v>
      </c>
      <c r="AB188" s="5">
        <v>-120.4855519548</v>
      </c>
      <c r="AC188" s="1" t="s">
        <v>327</v>
      </c>
      <c r="AD188" s="1" t="s">
        <v>318</v>
      </c>
      <c r="AE188" s="1" t="s">
        <v>319</v>
      </c>
      <c r="AF188" s="4">
        <v>44102</v>
      </c>
      <c r="AG188" s="1" t="s">
        <v>25</v>
      </c>
      <c r="AH188" s="1" t="s">
        <v>26</v>
      </c>
      <c r="AI188" s="4">
        <v>44092</v>
      </c>
      <c r="AJ188" s="1" t="s">
        <v>27</v>
      </c>
      <c r="AK188" s="4">
        <v>44102</v>
      </c>
      <c r="AL188" s="4">
        <v>44124</v>
      </c>
      <c r="AM188" s="4">
        <v>44124</v>
      </c>
      <c r="AN188" s="1" t="s">
        <v>172</v>
      </c>
      <c r="AO188" s="4">
        <v>44130</v>
      </c>
      <c r="AP188" s="1" t="s">
        <v>29</v>
      </c>
      <c r="AQ188" s="1" t="s">
        <v>9</v>
      </c>
      <c r="AR188" s="1" t="s">
        <v>8</v>
      </c>
      <c r="AS188" s="1" t="s">
        <v>31</v>
      </c>
      <c r="AT188" s="1" t="s">
        <v>9</v>
      </c>
    </row>
    <row r="189" spans="1:46" x14ac:dyDescent="0.2">
      <c r="A189" s="1" t="s">
        <v>2039</v>
      </c>
      <c r="B189" s="1" t="s">
        <v>463</v>
      </c>
      <c r="C189" s="1" t="s">
        <v>0</v>
      </c>
      <c r="D189" s="1" t="s">
        <v>161</v>
      </c>
      <c r="E189" s="1" t="s">
        <v>328</v>
      </c>
      <c r="F189" s="1" t="s">
        <v>3</v>
      </c>
      <c r="G189" s="1" t="s">
        <v>4</v>
      </c>
      <c r="H189" s="1" t="s">
        <v>9</v>
      </c>
      <c r="I189" s="1" t="s">
        <v>9</v>
      </c>
      <c r="J189" s="1" t="s">
        <v>9</v>
      </c>
      <c r="K189" s="1" t="s">
        <v>30</v>
      </c>
      <c r="L189" s="1" t="s">
        <v>9</v>
      </c>
      <c r="M189" s="1" t="s">
        <v>78</v>
      </c>
      <c r="N189" s="4">
        <v>44273</v>
      </c>
      <c r="O189" s="4"/>
      <c r="P189" s="1" t="s">
        <v>245</v>
      </c>
      <c r="Q189" s="1" t="s">
        <v>246</v>
      </c>
      <c r="R189" s="1" t="s">
        <v>36</v>
      </c>
      <c r="S189" s="1" t="s">
        <v>329</v>
      </c>
      <c r="T189" s="1" t="s">
        <v>80</v>
      </c>
      <c r="U189" s="1" t="s">
        <v>323</v>
      </c>
      <c r="V189" s="1" t="s">
        <v>324</v>
      </c>
      <c r="W189" s="1" t="s">
        <v>167</v>
      </c>
      <c r="X189" s="1" t="s">
        <v>330</v>
      </c>
      <c r="Y189" s="1" t="s">
        <v>9</v>
      </c>
      <c r="Z189" s="1" t="s">
        <v>331</v>
      </c>
      <c r="AA189" s="5">
        <v>34.992499999800003</v>
      </c>
      <c r="AB189" s="5">
        <v>-120.4860799998</v>
      </c>
      <c r="AC189" s="1" t="s">
        <v>332</v>
      </c>
      <c r="AD189" s="1" t="s">
        <v>318</v>
      </c>
      <c r="AE189" s="1" t="s">
        <v>319</v>
      </c>
      <c r="AF189" s="4">
        <v>44102</v>
      </c>
      <c r="AG189" s="1" t="s">
        <v>25</v>
      </c>
      <c r="AH189" s="1" t="s">
        <v>26</v>
      </c>
      <c r="AI189" s="4">
        <v>44092</v>
      </c>
      <c r="AJ189" s="1" t="s">
        <v>27</v>
      </c>
      <c r="AK189" s="4">
        <v>44102</v>
      </c>
      <c r="AL189" s="4">
        <v>44092</v>
      </c>
      <c r="AM189" s="4"/>
      <c r="AN189" s="1" t="s">
        <v>9</v>
      </c>
      <c r="AO189" s="4"/>
      <c r="AP189" s="1" t="s">
        <v>29</v>
      </c>
      <c r="AQ189" s="1" t="s">
        <v>9</v>
      </c>
      <c r="AR189" s="1" t="s">
        <v>30</v>
      </c>
      <c r="AS189" s="1" t="s">
        <v>31</v>
      </c>
      <c r="AT189" s="1" t="s">
        <v>9</v>
      </c>
    </row>
    <row r="190" spans="1:46" x14ac:dyDescent="0.2">
      <c r="A190" s="1" t="s">
        <v>2039</v>
      </c>
      <c r="B190" s="1" t="s">
        <v>463</v>
      </c>
      <c r="C190" s="1" t="s">
        <v>0</v>
      </c>
      <c r="D190" s="1" t="s">
        <v>149</v>
      </c>
      <c r="E190" s="1" t="s">
        <v>333</v>
      </c>
      <c r="F190" s="1" t="s">
        <v>3</v>
      </c>
      <c r="G190" s="1" t="s">
        <v>4</v>
      </c>
      <c r="H190" s="1" t="s">
        <v>9</v>
      </c>
      <c r="I190" s="1" t="s">
        <v>9</v>
      </c>
      <c r="J190" s="1" t="s">
        <v>9</v>
      </c>
      <c r="K190" s="1" t="s">
        <v>30</v>
      </c>
      <c r="L190" s="1" t="s">
        <v>9</v>
      </c>
      <c r="M190" s="1" t="s">
        <v>78</v>
      </c>
      <c r="N190" s="4">
        <v>44467</v>
      </c>
      <c r="O190" s="4"/>
      <c r="P190" s="1" t="s">
        <v>245</v>
      </c>
      <c r="Q190" s="1" t="s">
        <v>246</v>
      </c>
      <c r="R190" s="1" t="s">
        <v>36</v>
      </c>
      <c r="S190" s="1" t="s">
        <v>334</v>
      </c>
      <c r="T190" s="1" t="s">
        <v>80</v>
      </c>
      <c r="U190" s="1" t="s">
        <v>335</v>
      </c>
      <c r="V190" s="1" t="s">
        <v>336</v>
      </c>
      <c r="W190" s="1" t="s">
        <v>337</v>
      </c>
      <c r="X190" s="1" t="s">
        <v>338</v>
      </c>
      <c r="Y190" s="1" t="s">
        <v>9</v>
      </c>
      <c r="Z190" s="1" t="s">
        <v>339</v>
      </c>
      <c r="AA190" s="5">
        <v>35.575149092899998</v>
      </c>
      <c r="AB190" s="5">
        <v>-120.64304008969999</v>
      </c>
      <c r="AC190" s="1" t="s">
        <v>340</v>
      </c>
      <c r="AD190" s="1" t="s">
        <v>341</v>
      </c>
      <c r="AE190" s="1" t="s">
        <v>45</v>
      </c>
      <c r="AF190" s="4">
        <v>44105</v>
      </c>
      <c r="AG190" s="1" t="s">
        <v>25</v>
      </c>
      <c r="AH190" s="1" t="s">
        <v>187</v>
      </c>
      <c r="AI190" s="4">
        <v>44102</v>
      </c>
      <c r="AJ190" s="1" t="s">
        <v>27</v>
      </c>
      <c r="AK190" s="4">
        <v>44105</v>
      </c>
      <c r="AL190" s="4">
        <v>44102</v>
      </c>
      <c r="AM190" s="4"/>
      <c r="AN190" s="1" t="s">
        <v>9</v>
      </c>
      <c r="AO190" s="4"/>
      <c r="AP190" s="1" t="s">
        <v>29</v>
      </c>
      <c r="AQ190" s="1" t="s">
        <v>9</v>
      </c>
      <c r="AR190" s="1" t="s">
        <v>30</v>
      </c>
      <c r="AS190" s="1" t="s">
        <v>31</v>
      </c>
      <c r="AT190" s="1" t="s">
        <v>9</v>
      </c>
    </row>
    <row r="191" spans="1:46" x14ac:dyDescent="0.2">
      <c r="A191" s="1" t="s">
        <v>2039</v>
      </c>
      <c r="B191" s="1" t="s">
        <v>463</v>
      </c>
      <c r="C191" s="1" t="s">
        <v>0</v>
      </c>
      <c r="D191" s="1" t="s">
        <v>149</v>
      </c>
      <c r="E191" s="1" t="s">
        <v>342</v>
      </c>
      <c r="F191" s="1" t="s">
        <v>3</v>
      </c>
      <c r="G191" s="1" t="s">
        <v>4</v>
      </c>
      <c r="H191" s="1" t="s">
        <v>9</v>
      </c>
      <c r="I191" s="1" t="s">
        <v>9</v>
      </c>
      <c r="J191" s="1" t="s">
        <v>9</v>
      </c>
      <c r="K191" s="1" t="s">
        <v>30</v>
      </c>
      <c r="L191" s="1" t="s">
        <v>9</v>
      </c>
      <c r="M191" s="1" t="s">
        <v>78</v>
      </c>
      <c r="N191" s="4">
        <v>44468</v>
      </c>
      <c r="O191" s="4"/>
      <c r="P191" s="1" t="s">
        <v>245</v>
      </c>
      <c r="Q191" s="1" t="s">
        <v>246</v>
      </c>
      <c r="R191" s="1" t="s">
        <v>36</v>
      </c>
      <c r="S191" s="1" t="s">
        <v>343</v>
      </c>
      <c r="T191" s="1" t="s">
        <v>80</v>
      </c>
      <c r="U191" s="1" t="s">
        <v>344</v>
      </c>
      <c r="V191" s="1" t="s">
        <v>345</v>
      </c>
      <c r="W191" s="1" t="s">
        <v>337</v>
      </c>
      <c r="X191" s="1" t="s">
        <v>346</v>
      </c>
      <c r="Y191" s="1" t="s">
        <v>9</v>
      </c>
      <c r="Z191" s="1" t="s">
        <v>347</v>
      </c>
      <c r="AA191" s="5">
        <v>35.579706307899997</v>
      </c>
      <c r="AB191" s="5">
        <v>-120.65059351159999</v>
      </c>
      <c r="AC191" s="1" t="s">
        <v>348</v>
      </c>
      <c r="AD191" s="1" t="s">
        <v>341</v>
      </c>
      <c r="AE191" s="1" t="s">
        <v>45</v>
      </c>
      <c r="AF191" s="4">
        <v>44105</v>
      </c>
      <c r="AG191" s="1" t="s">
        <v>25</v>
      </c>
      <c r="AH191" s="1" t="s">
        <v>187</v>
      </c>
      <c r="AI191" s="4">
        <v>44103</v>
      </c>
      <c r="AJ191" s="1" t="s">
        <v>27</v>
      </c>
      <c r="AK191" s="4">
        <v>44105</v>
      </c>
      <c r="AL191" s="4">
        <v>44103</v>
      </c>
      <c r="AM191" s="4"/>
      <c r="AN191" s="1" t="s">
        <v>9</v>
      </c>
      <c r="AO191" s="4"/>
      <c r="AP191" s="1" t="s">
        <v>29</v>
      </c>
      <c r="AQ191" s="1" t="s">
        <v>9</v>
      </c>
      <c r="AR191" s="1" t="s">
        <v>30</v>
      </c>
      <c r="AS191" s="1" t="s">
        <v>31</v>
      </c>
      <c r="AT191" s="1" t="s">
        <v>9</v>
      </c>
    </row>
    <row r="192" spans="1:46" x14ac:dyDescent="0.2">
      <c r="A192" s="1" t="s">
        <v>2039</v>
      </c>
      <c r="B192" s="1" t="s">
        <v>463</v>
      </c>
      <c r="C192" s="1" t="s">
        <v>174</v>
      </c>
      <c r="D192" s="1" t="s">
        <v>2025</v>
      </c>
      <c r="E192" s="1" t="s">
        <v>2026</v>
      </c>
      <c r="F192" s="1" t="s">
        <v>469</v>
      </c>
      <c r="G192" s="1" t="s">
        <v>4</v>
      </c>
      <c r="H192" s="1" t="s">
        <v>9</v>
      </c>
      <c r="I192" s="1" t="s">
        <v>9</v>
      </c>
      <c r="J192" s="1" t="s">
        <v>9</v>
      </c>
      <c r="K192" s="1" t="s">
        <v>30</v>
      </c>
      <c r="L192" s="1" t="s">
        <v>9</v>
      </c>
      <c r="M192" s="1" t="s">
        <v>2027</v>
      </c>
      <c r="N192" s="4">
        <v>44474</v>
      </c>
      <c r="O192" s="4"/>
      <c r="P192" s="1" t="s">
        <v>245</v>
      </c>
      <c r="Q192" s="1" t="s">
        <v>246</v>
      </c>
      <c r="R192" s="1" t="s">
        <v>36</v>
      </c>
      <c r="S192" s="1" t="s">
        <v>2028</v>
      </c>
      <c r="T192" s="1" t="s">
        <v>474</v>
      </c>
      <c r="U192" s="1" t="s">
        <v>2029</v>
      </c>
      <c r="V192" s="1" t="s">
        <v>2030</v>
      </c>
      <c r="W192" s="1" t="s">
        <v>2031</v>
      </c>
      <c r="X192" s="1" t="s">
        <v>2032</v>
      </c>
      <c r="Y192" s="1" t="s">
        <v>9</v>
      </c>
      <c r="Z192" s="1" t="s">
        <v>2033</v>
      </c>
      <c r="AA192" s="5">
        <v>36.319678808500001</v>
      </c>
      <c r="AB192" s="5">
        <v>-121.2376519284</v>
      </c>
      <c r="AC192" s="1" t="s">
        <v>2034</v>
      </c>
      <c r="AD192" s="1" t="s">
        <v>2035</v>
      </c>
      <c r="AE192" s="1" t="s">
        <v>62</v>
      </c>
      <c r="AF192" s="4">
        <v>44113</v>
      </c>
      <c r="AG192" s="1" t="s">
        <v>25</v>
      </c>
      <c r="AH192" s="1" t="s">
        <v>187</v>
      </c>
      <c r="AI192" s="4">
        <v>44109</v>
      </c>
      <c r="AJ192" s="1" t="s">
        <v>27</v>
      </c>
      <c r="AK192" s="4">
        <v>44113</v>
      </c>
      <c r="AL192" s="4">
        <v>44113</v>
      </c>
      <c r="AM192" s="4"/>
      <c r="AN192" s="1" t="s">
        <v>9</v>
      </c>
      <c r="AO192" s="4">
        <v>44113</v>
      </c>
      <c r="AP192" s="1" t="s">
        <v>29</v>
      </c>
      <c r="AQ192" s="1" t="s">
        <v>9</v>
      </c>
      <c r="AR192" s="1" t="s">
        <v>30</v>
      </c>
      <c r="AS192" s="1" t="s">
        <v>188</v>
      </c>
      <c r="AT192" s="1" t="s">
        <v>9</v>
      </c>
    </row>
    <row r="193" spans="1:46" x14ac:dyDescent="0.2">
      <c r="A193" s="1" t="s">
        <v>2039</v>
      </c>
      <c r="B193" s="1" t="s">
        <v>463</v>
      </c>
      <c r="C193" s="1" t="s">
        <v>174</v>
      </c>
      <c r="D193" s="1" t="s">
        <v>175</v>
      </c>
      <c r="E193" s="1" t="s">
        <v>349</v>
      </c>
      <c r="F193" s="1" t="s">
        <v>3</v>
      </c>
      <c r="G193" s="1" t="s">
        <v>4</v>
      </c>
      <c r="H193" s="1" t="s">
        <v>350</v>
      </c>
      <c r="I193" s="1" t="s">
        <v>6</v>
      </c>
      <c r="J193" s="1" t="s">
        <v>66</v>
      </c>
      <c r="K193" s="1" t="s">
        <v>8</v>
      </c>
      <c r="L193" s="1" t="s">
        <v>9</v>
      </c>
      <c r="M193" s="1" t="s">
        <v>351</v>
      </c>
      <c r="N193" s="4">
        <v>44141</v>
      </c>
      <c r="O193" s="4"/>
      <c r="P193" s="1" t="s">
        <v>35</v>
      </c>
      <c r="Q193" s="1" t="s">
        <v>12</v>
      </c>
      <c r="R193" s="1" t="s">
        <v>13</v>
      </c>
      <c r="S193" s="1" t="s">
        <v>352</v>
      </c>
      <c r="T193" s="1" t="s">
        <v>15</v>
      </c>
      <c r="U193" s="1" t="s">
        <v>353</v>
      </c>
      <c r="V193" s="1" t="s">
        <v>354</v>
      </c>
      <c r="W193" s="1" t="s">
        <v>355</v>
      </c>
      <c r="X193" s="1" t="s">
        <v>356</v>
      </c>
      <c r="Y193" s="1" t="s">
        <v>9</v>
      </c>
      <c r="Z193" s="1" t="s">
        <v>357</v>
      </c>
      <c r="AA193" s="5">
        <v>36.482623302500002</v>
      </c>
      <c r="AB193" s="5">
        <v>-121.9388975144</v>
      </c>
      <c r="AC193" s="1" t="s">
        <v>358</v>
      </c>
      <c r="AD193" s="1" t="s">
        <v>359</v>
      </c>
      <c r="AE193" s="1" t="s">
        <v>62</v>
      </c>
      <c r="AF193" s="4">
        <v>44113</v>
      </c>
      <c r="AG193" s="1" t="s">
        <v>25</v>
      </c>
      <c r="AH193" s="1" t="s">
        <v>187</v>
      </c>
      <c r="AI193" s="4">
        <v>44110</v>
      </c>
      <c r="AJ193" s="1" t="s">
        <v>27</v>
      </c>
      <c r="AK193" s="4">
        <v>44113</v>
      </c>
      <c r="AL193" s="4">
        <v>44140</v>
      </c>
      <c r="AM193" s="4">
        <v>44140</v>
      </c>
      <c r="AN193" s="1" t="s">
        <v>360</v>
      </c>
      <c r="AO193" s="4">
        <v>44145</v>
      </c>
      <c r="AP193" s="1" t="s">
        <v>47</v>
      </c>
      <c r="AQ193" s="1" t="s">
        <v>9</v>
      </c>
      <c r="AR193" s="1" t="s">
        <v>30</v>
      </c>
      <c r="AS193" s="1" t="s">
        <v>188</v>
      </c>
      <c r="AT193" s="1" t="s">
        <v>9</v>
      </c>
    </row>
    <row r="194" spans="1:46" x14ac:dyDescent="0.2">
      <c r="A194" s="1" t="s">
        <v>2039</v>
      </c>
      <c r="B194" s="1" t="s">
        <v>463</v>
      </c>
      <c r="C194" s="1" t="s">
        <v>174</v>
      </c>
      <c r="D194" s="1" t="s">
        <v>175</v>
      </c>
      <c r="E194" s="1" t="s">
        <v>361</v>
      </c>
      <c r="F194" s="1" t="s">
        <v>3</v>
      </c>
      <c r="G194" s="1" t="s">
        <v>4</v>
      </c>
      <c r="H194" s="1" t="s">
        <v>9</v>
      </c>
      <c r="I194" s="1" t="s">
        <v>9</v>
      </c>
      <c r="J194" s="1" t="s">
        <v>9</v>
      </c>
      <c r="K194" s="1" t="s">
        <v>30</v>
      </c>
      <c r="L194" s="1" t="s">
        <v>9</v>
      </c>
      <c r="M194" s="1" t="s">
        <v>78</v>
      </c>
      <c r="N194" s="4">
        <v>44294</v>
      </c>
      <c r="O194" s="4"/>
      <c r="P194" s="1" t="s">
        <v>245</v>
      </c>
      <c r="Q194" s="1" t="s">
        <v>246</v>
      </c>
      <c r="R194" s="1" t="s">
        <v>36</v>
      </c>
      <c r="S194" s="1" t="s">
        <v>362</v>
      </c>
      <c r="T194" s="1" t="s">
        <v>80</v>
      </c>
      <c r="U194" s="1" t="s">
        <v>363</v>
      </c>
      <c r="V194" s="1" t="s">
        <v>364</v>
      </c>
      <c r="W194" s="1" t="s">
        <v>365</v>
      </c>
      <c r="X194" s="1" t="s">
        <v>366</v>
      </c>
      <c r="Y194" s="1" t="s">
        <v>367</v>
      </c>
      <c r="Z194" s="1" t="s">
        <v>368</v>
      </c>
      <c r="AA194" s="5">
        <v>36.502837658399997</v>
      </c>
      <c r="AB194" s="5">
        <v>-121.7589504076</v>
      </c>
      <c r="AC194" s="1" t="s">
        <v>369</v>
      </c>
      <c r="AD194" s="1" t="s">
        <v>370</v>
      </c>
      <c r="AE194" s="1" t="s">
        <v>62</v>
      </c>
      <c r="AF194" s="4">
        <v>44119</v>
      </c>
      <c r="AG194" s="1" t="s">
        <v>25</v>
      </c>
      <c r="AH194" s="1" t="s">
        <v>187</v>
      </c>
      <c r="AI194" s="4">
        <v>44112</v>
      </c>
      <c r="AJ194" s="1" t="s">
        <v>27</v>
      </c>
      <c r="AK194" s="4">
        <v>44119</v>
      </c>
      <c r="AL194" s="4">
        <v>44112</v>
      </c>
      <c r="AM194" s="4"/>
      <c r="AN194" s="1" t="s">
        <v>9</v>
      </c>
      <c r="AO194" s="4"/>
      <c r="AP194" s="1" t="s">
        <v>29</v>
      </c>
      <c r="AQ194" s="1" t="s">
        <v>9</v>
      </c>
      <c r="AR194" s="1" t="s">
        <v>30</v>
      </c>
      <c r="AS194" s="1" t="s">
        <v>188</v>
      </c>
      <c r="AT194" s="1" t="s">
        <v>9</v>
      </c>
    </row>
    <row r="195" spans="1:46" x14ac:dyDescent="0.2">
      <c r="A195" s="1" t="s">
        <v>2039</v>
      </c>
      <c r="B195" s="1" t="s">
        <v>463</v>
      </c>
      <c r="C195" s="1" t="s">
        <v>174</v>
      </c>
      <c r="D195" s="1" t="s">
        <v>175</v>
      </c>
      <c r="E195" s="1" t="s">
        <v>371</v>
      </c>
      <c r="F195" s="1" t="s">
        <v>3</v>
      </c>
      <c r="G195" s="1" t="s">
        <v>4</v>
      </c>
      <c r="H195" s="1" t="s">
        <v>372</v>
      </c>
      <c r="I195" s="1" t="s">
        <v>6</v>
      </c>
      <c r="J195" s="1" t="s">
        <v>7</v>
      </c>
      <c r="K195" s="1" t="s">
        <v>8</v>
      </c>
      <c r="L195" s="1" t="s">
        <v>9</v>
      </c>
      <c r="M195" s="1" t="s">
        <v>10</v>
      </c>
      <c r="N195" s="4">
        <v>44205</v>
      </c>
      <c r="O195" s="4"/>
      <c r="P195" s="1" t="s">
        <v>245</v>
      </c>
      <c r="Q195" s="1" t="s">
        <v>246</v>
      </c>
      <c r="R195" s="1" t="s">
        <v>36</v>
      </c>
      <c r="S195" s="1" t="s">
        <v>373</v>
      </c>
      <c r="T195" s="1" t="s">
        <v>15</v>
      </c>
      <c r="U195" s="1" t="s">
        <v>374</v>
      </c>
      <c r="V195" s="1" t="s">
        <v>375</v>
      </c>
      <c r="W195" s="1" t="s">
        <v>376</v>
      </c>
      <c r="X195" s="1" t="s">
        <v>377</v>
      </c>
      <c r="Y195" s="1" t="s">
        <v>9</v>
      </c>
      <c r="Z195" s="1" t="s">
        <v>378</v>
      </c>
      <c r="AA195" s="5">
        <v>36.613128982900001</v>
      </c>
      <c r="AB195" s="5">
        <v>-121.8999036494</v>
      </c>
      <c r="AC195" s="1" t="s">
        <v>379</v>
      </c>
      <c r="AD195" s="1" t="s">
        <v>380</v>
      </c>
      <c r="AE195" s="1" t="s">
        <v>62</v>
      </c>
      <c r="AF195" s="4">
        <v>44119</v>
      </c>
      <c r="AG195" s="1" t="s">
        <v>25</v>
      </c>
      <c r="AH195" s="1" t="s">
        <v>187</v>
      </c>
      <c r="AI195" s="4">
        <v>44113</v>
      </c>
      <c r="AJ195" s="1" t="s">
        <v>27</v>
      </c>
      <c r="AK195" s="4">
        <v>44119</v>
      </c>
      <c r="AL195" s="4">
        <v>44145</v>
      </c>
      <c r="AM195" s="4">
        <v>44145</v>
      </c>
      <c r="AN195" s="1" t="s">
        <v>381</v>
      </c>
      <c r="AO195" s="4">
        <v>44148</v>
      </c>
      <c r="AP195" s="1" t="s">
        <v>29</v>
      </c>
      <c r="AQ195" s="1" t="s">
        <v>9</v>
      </c>
      <c r="AR195" s="1" t="s">
        <v>8</v>
      </c>
      <c r="AS195" s="1" t="s">
        <v>188</v>
      </c>
      <c r="AT195" s="1" t="s">
        <v>9</v>
      </c>
    </row>
    <row r="196" spans="1:46" x14ac:dyDescent="0.2">
      <c r="A196" s="1" t="s">
        <v>2039</v>
      </c>
      <c r="B196" s="1" t="s">
        <v>463</v>
      </c>
      <c r="C196" s="1" t="s">
        <v>174</v>
      </c>
      <c r="D196" s="1" t="s">
        <v>189</v>
      </c>
      <c r="E196" s="1" t="s">
        <v>2016</v>
      </c>
      <c r="F196" s="1" t="s">
        <v>3</v>
      </c>
      <c r="G196" s="1" t="s">
        <v>4</v>
      </c>
      <c r="H196" s="1" t="s">
        <v>2017</v>
      </c>
      <c r="I196" s="1" t="s">
        <v>6</v>
      </c>
      <c r="J196" s="1" t="s">
        <v>66</v>
      </c>
      <c r="K196" s="1" t="s">
        <v>8</v>
      </c>
      <c r="L196" s="1" t="s">
        <v>9</v>
      </c>
      <c r="M196" s="1" t="s">
        <v>2018</v>
      </c>
      <c r="N196" s="4">
        <v>44210</v>
      </c>
      <c r="O196" s="4"/>
      <c r="P196" s="1" t="s">
        <v>35</v>
      </c>
      <c r="Q196" s="1" t="s">
        <v>12</v>
      </c>
      <c r="R196" s="1" t="s">
        <v>13</v>
      </c>
      <c r="S196" s="1" t="s">
        <v>2019</v>
      </c>
      <c r="T196" s="1" t="s">
        <v>220</v>
      </c>
      <c r="U196" s="1" t="s">
        <v>2020</v>
      </c>
      <c r="V196" s="1" t="s">
        <v>2021</v>
      </c>
      <c r="W196" s="1" t="s">
        <v>197</v>
      </c>
      <c r="X196" s="1" t="s">
        <v>2022</v>
      </c>
      <c r="Y196" s="1" t="s">
        <v>9</v>
      </c>
      <c r="Z196" s="1" t="s">
        <v>2023</v>
      </c>
      <c r="AA196" s="5">
        <v>36.650893694399997</v>
      </c>
      <c r="AB196" s="5">
        <v>-121.69868338160001</v>
      </c>
      <c r="AC196" s="1" t="s">
        <v>2024</v>
      </c>
      <c r="AD196" s="1" t="s">
        <v>201</v>
      </c>
      <c r="AE196" s="1" t="s">
        <v>62</v>
      </c>
      <c r="AF196" s="4">
        <v>44125</v>
      </c>
      <c r="AG196" s="1" t="s">
        <v>25</v>
      </c>
      <c r="AH196" s="1" t="s">
        <v>202</v>
      </c>
      <c r="AI196" s="4">
        <v>44118</v>
      </c>
      <c r="AJ196" s="1" t="s">
        <v>27</v>
      </c>
      <c r="AK196" s="4">
        <v>44124</v>
      </c>
      <c r="AL196" s="4">
        <v>44168</v>
      </c>
      <c r="AM196" s="4">
        <v>44168</v>
      </c>
      <c r="AN196" s="1" t="s">
        <v>360</v>
      </c>
      <c r="AO196" s="4">
        <v>44172</v>
      </c>
      <c r="AP196" s="1" t="s">
        <v>47</v>
      </c>
      <c r="AQ196" s="1" t="s">
        <v>9</v>
      </c>
      <c r="AR196" s="1" t="s">
        <v>8</v>
      </c>
      <c r="AS196" s="1" t="s">
        <v>188</v>
      </c>
      <c r="AT196" s="1" t="s">
        <v>229</v>
      </c>
    </row>
    <row r="197" spans="1:46" x14ac:dyDescent="0.2">
      <c r="A197" s="1" t="s">
        <v>2039</v>
      </c>
      <c r="B197" s="1" t="s">
        <v>463</v>
      </c>
      <c r="C197" s="1" t="s">
        <v>174</v>
      </c>
      <c r="D197" s="1" t="s">
        <v>189</v>
      </c>
      <c r="E197" s="1" t="s">
        <v>382</v>
      </c>
      <c r="F197" s="1" t="s">
        <v>3</v>
      </c>
      <c r="G197" s="1" t="s">
        <v>4</v>
      </c>
      <c r="H197" s="1" t="s">
        <v>383</v>
      </c>
      <c r="I197" s="1" t="s">
        <v>6</v>
      </c>
      <c r="J197" s="1" t="s">
        <v>384</v>
      </c>
      <c r="K197" s="1" t="s">
        <v>8</v>
      </c>
      <c r="L197" s="1" t="s">
        <v>9</v>
      </c>
      <c r="M197" s="1" t="s">
        <v>385</v>
      </c>
      <c r="N197" s="4">
        <v>44179</v>
      </c>
      <c r="O197" s="4"/>
      <c r="P197" s="1" t="s">
        <v>245</v>
      </c>
      <c r="Q197" s="1" t="s">
        <v>246</v>
      </c>
      <c r="R197" s="1" t="s">
        <v>36</v>
      </c>
      <c r="S197" s="1" t="s">
        <v>386</v>
      </c>
      <c r="T197" s="1" t="s">
        <v>220</v>
      </c>
      <c r="U197" s="1" t="s">
        <v>387</v>
      </c>
      <c r="V197" s="1" t="s">
        <v>388</v>
      </c>
      <c r="W197" s="1" t="s">
        <v>197</v>
      </c>
      <c r="X197" s="1" t="s">
        <v>389</v>
      </c>
      <c r="Y197" s="1" t="s">
        <v>9</v>
      </c>
      <c r="Z197" s="1" t="s">
        <v>390</v>
      </c>
      <c r="AA197" s="5">
        <v>36.652637204500003</v>
      </c>
      <c r="AB197" s="5">
        <v>-121.68015841019999</v>
      </c>
      <c r="AC197" s="1" t="s">
        <v>391</v>
      </c>
      <c r="AD197" s="1" t="s">
        <v>201</v>
      </c>
      <c r="AE197" s="1" t="s">
        <v>45</v>
      </c>
      <c r="AF197" s="4">
        <v>44124</v>
      </c>
      <c r="AG197" s="1" t="s">
        <v>25</v>
      </c>
      <c r="AH197" s="1" t="s">
        <v>202</v>
      </c>
      <c r="AI197" s="4">
        <v>44118</v>
      </c>
      <c r="AJ197" s="1" t="s">
        <v>27</v>
      </c>
      <c r="AK197" s="4">
        <v>44124</v>
      </c>
      <c r="AL197" s="4">
        <v>44168</v>
      </c>
      <c r="AM197" s="4"/>
      <c r="AN197" s="1" t="s">
        <v>9</v>
      </c>
      <c r="AO197" s="4">
        <v>44172</v>
      </c>
      <c r="AP197" s="1" t="s">
        <v>47</v>
      </c>
      <c r="AQ197" s="1" t="s">
        <v>9</v>
      </c>
      <c r="AR197" s="1" t="s">
        <v>8</v>
      </c>
      <c r="AS197" s="1" t="s">
        <v>188</v>
      </c>
      <c r="AT197" s="1" t="s">
        <v>9</v>
      </c>
    </row>
    <row r="198" spans="1:46" x14ac:dyDescent="0.2">
      <c r="A198" s="1" t="s">
        <v>2039</v>
      </c>
      <c r="B198" s="1" t="s">
        <v>463</v>
      </c>
      <c r="C198" s="1" t="s">
        <v>174</v>
      </c>
      <c r="D198" s="1" t="s">
        <v>189</v>
      </c>
      <c r="E198" s="1" t="s">
        <v>392</v>
      </c>
      <c r="F198" s="1" t="s">
        <v>3</v>
      </c>
      <c r="G198" s="1" t="s">
        <v>4</v>
      </c>
      <c r="H198" s="1" t="s">
        <v>393</v>
      </c>
      <c r="I198" s="1" t="s">
        <v>6</v>
      </c>
      <c r="J198" s="1" t="s">
        <v>122</v>
      </c>
      <c r="K198" s="1" t="s">
        <v>8</v>
      </c>
      <c r="L198" s="1" t="s">
        <v>9</v>
      </c>
      <c r="M198" s="1" t="s">
        <v>385</v>
      </c>
      <c r="N198" s="4">
        <v>44150</v>
      </c>
      <c r="O198" s="4"/>
      <c r="P198" s="1" t="s">
        <v>245</v>
      </c>
      <c r="Q198" s="1" t="s">
        <v>246</v>
      </c>
      <c r="R198" s="1" t="s">
        <v>36</v>
      </c>
      <c r="S198" s="1" t="s">
        <v>394</v>
      </c>
      <c r="T198" s="1" t="s">
        <v>220</v>
      </c>
      <c r="U198" s="1" t="s">
        <v>395</v>
      </c>
      <c r="V198" s="1" t="s">
        <v>396</v>
      </c>
      <c r="W198" s="1" t="s">
        <v>209</v>
      </c>
      <c r="X198" s="1" t="s">
        <v>397</v>
      </c>
      <c r="Y198" s="1" t="s">
        <v>398</v>
      </c>
      <c r="Z198" s="1" t="s">
        <v>399</v>
      </c>
      <c r="AA198" s="5">
        <v>36.6562395212</v>
      </c>
      <c r="AB198" s="5">
        <v>-121.6578315026</v>
      </c>
      <c r="AC198" s="1" t="s">
        <v>400</v>
      </c>
      <c r="AD198" s="1" t="s">
        <v>201</v>
      </c>
      <c r="AE198" s="1" t="s">
        <v>45</v>
      </c>
      <c r="AF198" s="4">
        <v>44124</v>
      </c>
      <c r="AG198" s="1" t="s">
        <v>25</v>
      </c>
      <c r="AH198" s="1" t="s">
        <v>202</v>
      </c>
      <c r="AI198" s="4">
        <v>44119</v>
      </c>
      <c r="AJ198" s="1" t="s">
        <v>27</v>
      </c>
      <c r="AK198" s="4">
        <v>44124</v>
      </c>
      <c r="AL198" s="4">
        <v>44168</v>
      </c>
      <c r="AM198" s="4"/>
      <c r="AN198" s="1" t="s">
        <v>9</v>
      </c>
      <c r="AO198" s="4">
        <v>44172</v>
      </c>
      <c r="AP198" s="1" t="s">
        <v>29</v>
      </c>
      <c r="AQ198" s="1" t="s">
        <v>9</v>
      </c>
      <c r="AR198" s="1" t="s">
        <v>8</v>
      </c>
      <c r="AS198" s="1" t="s">
        <v>188</v>
      </c>
      <c r="AT198" s="1" t="s">
        <v>9</v>
      </c>
    </row>
    <row r="199" spans="1:46" x14ac:dyDescent="0.2">
      <c r="A199" s="1" t="s">
        <v>2039</v>
      </c>
      <c r="B199" s="1" t="s">
        <v>463</v>
      </c>
      <c r="C199" s="1" t="s">
        <v>174</v>
      </c>
      <c r="D199" s="1" t="s">
        <v>189</v>
      </c>
      <c r="E199" s="1" t="s">
        <v>401</v>
      </c>
      <c r="F199" s="1" t="s">
        <v>3</v>
      </c>
      <c r="G199" s="1" t="s">
        <v>4</v>
      </c>
      <c r="H199" s="1" t="s">
        <v>402</v>
      </c>
      <c r="I199" s="1" t="s">
        <v>6</v>
      </c>
      <c r="J199" s="1" t="s">
        <v>7</v>
      </c>
      <c r="K199" s="1" t="s">
        <v>8</v>
      </c>
      <c r="L199" s="1" t="s">
        <v>9</v>
      </c>
      <c r="M199" s="1" t="s">
        <v>218</v>
      </c>
      <c r="N199" s="4">
        <v>44157</v>
      </c>
      <c r="O199" s="4"/>
      <c r="P199" s="1" t="s">
        <v>245</v>
      </c>
      <c r="Q199" s="1" t="s">
        <v>246</v>
      </c>
      <c r="R199" s="1" t="s">
        <v>36</v>
      </c>
      <c r="S199" s="1" t="s">
        <v>403</v>
      </c>
      <c r="T199" s="1" t="s">
        <v>220</v>
      </c>
      <c r="U199" s="1" t="s">
        <v>404</v>
      </c>
      <c r="V199" s="1" t="s">
        <v>405</v>
      </c>
      <c r="W199" s="1" t="s">
        <v>223</v>
      </c>
      <c r="X199" s="1" t="s">
        <v>406</v>
      </c>
      <c r="Y199" s="1" t="s">
        <v>398</v>
      </c>
      <c r="Z199" s="1" t="s">
        <v>407</v>
      </c>
      <c r="AA199" s="5">
        <v>36.7397280522</v>
      </c>
      <c r="AB199" s="5">
        <v>-121.7687294152</v>
      </c>
      <c r="AC199" s="1" t="s">
        <v>408</v>
      </c>
      <c r="AD199" s="1" t="s">
        <v>227</v>
      </c>
      <c r="AE199" s="1" t="s">
        <v>62</v>
      </c>
      <c r="AF199" s="4">
        <v>44131</v>
      </c>
      <c r="AG199" s="1" t="s">
        <v>25</v>
      </c>
      <c r="AH199" s="1" t="s">
        <v>202</v>
      </c>
      <c r="AI199" s="4">
        <v>44126</v>
      </c>
      <c r="AJ199" s="1" t="s">
        <v>27</v>
      </c>
      <c r="AK199" s="4">
        <v>44130</v>
      </c>
      <c r="AL199" s="4">
        <v>44141</v>
      </c>
      <c r="AM199" s="4">
        <v>44141</v>
      </c>
      <c r="AN199" s="1" t="s">
        <v>228</v>
      </c>
      <c r="AO199" s="4">
        <v>44144</v>
      </c>
      <c r="AP199" s="1" t="s">
        <v>29</v>
      </c>
      <c r="AQ199" s="1" t="s">
        <v>9</v>
      </c>
      <c r="AR199" s="1" t="s">
        <v>8</v>
      </c>
      <c r="AS199" s="1" t="s">
        <v>188</v>
      </c>
      <c r="AT199" s="1" t="s">
        <v>229</v>
      </c>
    </row>
    <row r="200" spans="1:46" x14ac:dyDescent="0.2">
      <c r="A200" s="1" t="s">
        <v>2039</v>
      </c>
      <c r="B200" s="1" t="s">
        <v>463</v>
      </c>
      <c r="C200" s="1" t="s">
        <v>174</v>
      </c>
      <c r="D200" s="1" t="s">
        <v>409</v>
      </c>
      <c r="E200" s="1" t="s">
        <v>410</v>
      </c>
      <c r="F200" s="1" t="s">
        <v>3</v>
      </c>
      <c r="G200" s="1" t="s">
        <v>4</v>
      </c>
      <c r="H200" s="1" t="s">
        <v>9</v>
      </c>
      <c r="I200" s="1" t="s">
        <v>9</v>
      </c>
      <c r="J200" s="1" t="s">
        <v>9</v>
      </c>
      <c r="K200" s="1" t="s">
        <v>30</v>
      </c>
      <c r="L200" s="1" t="s">
        <v>9</v>
      </c>
      <c r="M200" s="1" t="s">
        <v>78</v>
      </c>
      <c r="N200" s="4">
        <v>44313</v>
      </c>
      <c r="O200" s="4"/>
      <c r="P200" s="1" t="s">
        <v>245</v>
      </c>
      <c r="Q200" s="1" t="s">
        <v>246</v>
      </c>
      <c r="R200" s="1" t="s">
        <v>36</v>
      </c>
      <c r="S200" s="1" t="s">
        <v>411</v>
      </c>
      <c r="T200" s="1" t="s">
        <v>80</v>
      </c>
      <c r="U200" s="1" t="s">
        <v>412</v>
      </c>
      <c r="V200" s="1" t="s">
        <v>413</v>
      </c>
      <c r="W200" s="1" t="s">
        <v>414</v>
      </c>
      <c r="X200" s="1" t="s">
        <v>415</v>
      </c>
      <c r="Y200" s="1" t="s">
        <v>9</v>
      </c>
      <c r="Z200" s="1" t="s">
        <v>416</v>
      </c>
      <c r="AA200" s="5">
        <v>36.906171207100002</v>
      </c>
      <c r="AB200" s="5">
        <v>-121.7658225306</v>
      </c>
      <c r="AC200" s="1" t="s">
        <v>417</v>
      </c>
      <c r="AD200" s="1" t="s">
        <v>418</v>
      </c>
      <c r="AE200" s="1" t="s">
        <v>62</v>
      </c>
      <c r="AF200" s="4">
        <v>44133</v>
      </c>
      <c r="AG200" s="1" t="s">
        <v>25</v>
      </c>
      <c r="AH200" s="1" t="s">
        <v>202</v>
      </c>
      <c r="AI200" s="4">
        <v>44131</v>
      </c>
      <c r="AJ200" s="1" t="s">
        <v>27</v>
      </c>
      <c r="AK200" s="4">
        <v>44133</v>
      </c>
      <c r="AL200" s="4">
        <v>44131</v>
      </c>
      <c r="AM200" s="4"/>
      <c r="AN200" s="1" t="s">
        <v>9</v>
      </c>
      <c r="AO200" s="4"/>
      <c r="AP200" s="1" t="s">
        <v>29</v>
      </c>
      <c r="AQ200" s="1" t="s">
        <v>9</v>
      </c>
      <c r="AR200" s="1" t="s">
        <v>30</v>
      </c>
      <c r="AS200" s="1" t="s">
        <v>419</v>
      </c>
      <c r="AT200" s="1" t="s">
        <v>9</v>
      </c>
    </row>
  </sheetData>
  <autoFilter ref="A1:AT200" xr:uid="{464C120D-68E4-493E-AFCB-21D86273CD34}"/>
  <phoneticPr fontId="0" type="noConversion"/>
  <pageMargins left="0.75" right="0.75" top="1" bottom="1" header="0.5" footer="0.5"/>
  <pageSetup orientation="portrait" horizontalDpi="200" verticalDpi="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geRetentionTriggerDate xmlns="97e57212-3e02-407f-8b2d-05f7d7f19b15" xsi:nil="true"/>
    <pgeInformationSecurityClassification xmlns="97e57212-3e02-407f-8b2d-05f7d7f19b15" xsi:nil="true"/>
    <mca9ac2a47d44219b4ff213ace4480ec xmlns="97e57212-3e02-407f-8b2d-05f7d7f19b15">
      <Terms xmlns="http://schemas.microsoft.com/office/infopath/2007/PartnerControls"/>
    </mca9ac2a47d44219b4ff213ace4480ec>
    <TaxCatchAll xmlns="97e57212-3e02-407f-8b2d-05f7d7f19b15"/>
    <_Flow_SignoffStatus xmlns="a052ecc6-f5a4-49f4-aa10-e791a5474042" xsi:nil="true"/>
    <PL_x0020_Notes xmlns="a052ecc6-f5a4-49f4-aa10-e791a5474042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BA96DB7B705A43B8AD23F39205407B" ma:contentTypeVersion="8" ma:contentTypeDescription="Create a new document." ma:contentTypeScope="" ma:versionID="e27d16a8a72072cf8689d8050d6a9147">
  <xsd:schema xmlns:xsd="http://www.w3.org/2001/XMLSchema" xmlns:xs="http://www.w3.org/2001/XMLSchema" xmlns:p="http://schemas.microsoft.com/office/2006/metadata/properties" xmlns:ns2="97e57212-3e02-407f-8b2d-05f7d7f19b15" xmlns:ns3="a052ecc6-f5a4-49f4-aa10-e791a5474042" xmlns:ns4="f19a5c4a-5a58-4074-aba8-4b17174d92ff" targetNamespace="http://schemas.microsoft.com/office/2006/metadata/properties" ma:root="true" ma:fieldsID="96e9176adbde8a88e4d18d52a7df777f" ns2:_="" ns3:_="" ns4:_="">
    <xsd:import namespace="97e57212-3e02-407f-8b2d-05f7d7f19b15"/>
    <xsd:import namespace="a052ecc6-f5a4-49f4-aa10-e791a5474042"/>
    <xsd:import namespace="f19a5c4a-5a58-4074-aba8-4b17174d92ff"/>
    <xsd:element name="properties">
      <xsd:complexType>
        <xsd:sequence>
          <xsd:element name="documentManagement">
            <xsd:complexType>
              <xsd:all>
                <xsd:element ref="ns2:pgeInformationSecurityClassification" minOccurs="0"/>
                <xsd:element ref="ns2:mca9ac2a47d44219b4ff213ace4480ec" minOccurs="0"/>
                <xsd:element ref="ns2:TaxCatchAll" minOccurs="0"/>
                <xsd:element ref="ns2:TaxCatchAllLabel" minOccurs="0"/>
                <xsd:element ref="ns2:pgeRetentionTriggerDate" minOccurs="0"/>
                <xsd:element ref="ns3:_Flow_SignoffStatus" minOccurs="0"/>
                <xsd:element ref="ns4:SharedWithUsers" minOccurs="0"/>
                <xsd:element ref="ns4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PL_x0020_Not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e57212-3e02-407f-8b2d-05f7d7f19b15" elementFormDefault="qualified">
    <xsd:import namespace="http://schemas.microsoft.com/office/2006/documentManagement/types"/>
    <xsd:import namespace="http://schemas.microsoft.com/office/infopath/2007/PartnerControls"/>
    <xsd:element name="pgeInformationSecurityClassification" ma:index="8" nillable="true" ma:displayName="PGE Information Security Classification" ma:description="Confidentiality of the Item (i.e. who can access it.) PG&amp;E uses the following four levels of confidentiality:&#10;• Public: Information available to anyone inside or outside PG&amp;E without restriction. &#10;• Internal: Information intended primarily for use within PG&amp;E.&#10;• Confidential: Information intended for use within PG&amp;E on a “business-need-to-know basis.” &#10;• Restricted: Information that is the most sensitive due to its significant value to the company and requires the maximum level of handling and protection from unauthorized collection, access, use or disclosure&#10;" ma:format="Dropdown" ma:internalName="pgeInformationSecurityClassification">
      <xsd:simpleType>
        <xsd:restriction base="dms:Choice">
          <xsd:enumeration value="Public"/>
          <xsd:enumeration value="Internal"/>
          <xsd:enumeration value="Confidential"/>
          <xsd:enumeration value="Restricted"/>
        </xsd:restriction>
      </xsd:simpleType>
    </xsd:element>
    <xsd:element name="mca9ac2a47d44219b4ff213ace4480ec" ma:index="9" nillable="true" ma:taxonomy="true" ma:internalName="mca9ac2a47d44219b4ff213ace4480ec" ma:taxonomyFieldName="pgeRecordCategory" ma:displayName="PGE Record Category" ma:default="" ma:fieldId="{6ca9ac2a-47d4-4219-b4ff-213ace4480ec}" ma:sspId="b06c99b3-cd83-43e5-b4c1-d62f316c1e37" ma:termSetId="adcc1c58-aad5-4d6c-b2f3-f9d1112c68e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224d0182-08b3-4895-a1a7-ad36b16082cb}" ma:internalName="TaxCatchAll" ma:showField="CatchAllData" ma:web="f19a5c4a-5a58-4074-aba8-4b17174d92f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224d0182-08b3-4895-a1a7-ad36b16082cb}" ma:internalName="TaxCatchAllLabel" ma:readOnly="true" ma:showField="CatchAllDataLabel" ma:web="f19a5c4a-5a58-4074-aba8-4b17174d92f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geRetentionTriggerDate" ma:index="13" nillable="true" ma:displayName="PGE Retention Trigger Date" ma:description="This is a date field it will be populated when an event has occurred that will trigger retention" ma:format="DateOnly" ma:internalName="pgeRetentionTrigger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52ecc6-f5a4-49f4-aa10-e791a5474042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14" nillable="true" ma:displayName="Sign-off status" ma:internalName="Sign_x002d_off_x0020_status">
      <xsd:simpleType>
        <xsd:restriction base="dms:Text"/>
      </xsd:simpleType>
    </xsd:element>
    <xsd:element name="MediaServiceMetadata" ma:index="1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PL_x0020_Notes" ma:index="21" nillable="true" ma:displayName="PL Notes" ma:description="Paralegal notes only" ma:format="Dropdown" ma:internalName="PL_x0020_Notes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9a5c4a-5a58-4074-aba8-4b17174d92ff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b06c99b3-cd83-43e5-b4c1-d62f316c1e37" ContentTypeId="0x0101" PreviousValue="false"/>
</file>

<file path=customXml/itemProps1.xml><?xml version="1.0" encoding="utf-8"?>
<ds:datastoreItem xmlns:ds="http://schemas.openxmlformats.org/officeDocument/2006/customXml" ds:itemID="{B20A9D43-C8B6-4DF3-B1E9-5C8C00EF8CA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8FEC2FD-E8E6-4FD3-9CF4-2C5EA6EA6D47}">
  <ds:schemaRefs>
    <ds:schemaRef ds:uri="http://schemas.microsoft.com/office/2006/documentManagement/types"/>
    <ds:schemaRef ds:uri="9b2527cd-28cd-4c3f-a0b5-de1a75d9e220"/>
    <ds:schemaRef ds:uri="http://purl.org/dc/elements/1.1/"/>
    <ds:schemaRef ds:uri="http://schemas.microsoft.com/office/2006/metadata/properties"/>
    <ds:schemaRef ds:uri="eeeda970-fced-4ea3-b823-933817eb5098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51ABADF-393F-40D6-83A1-50FBEC5EF47E}"/>
</file>

<file path=customXml/itemProps4.xml><?xml version="1.0" encoding="utf-8"?>
<ds:datastoreItem xmlns:ds="http://schemas.openxmlformats.org/officeDocument/2006/customXml" ds:itemID="{D738120E-898E-4E59-8EFD-6CA7ED59BA3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Wong, Benson</cp:lastModifiedBy>
  <cp:revision>1</cp:revision>
  <dcterms:created xsi:type="dcterms:W3CDTF">2021-01-04T17:28:40Z</dcterms:created>
  <dcterms:modified xsi:type="dcterms:W3CDTF">2021-01-22T22:17:04Z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0x010100E0BA96DB7B705A43B8AD23F39205407B</vt:lpwstr>
  </property>
  <property fmtid="{D5CDD505-2E9C-101B-9397-08002B2CF9AE}" pid="3" name="pgeRecordCategory">
    <vt:lpwstr/>
  </property>
</Properties>
</file>